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525" activeTab="1"/>
  </bookViews>
  <sheets>
    <sheet name="Таблицы1группа2018" sheetId="1" r:id="rId1"/>
    <sheet name="Таблицы2группа2018" sheetId="2" r:id="rId2"/>
  </sheets>
  <externalReferences>
    <externalReference r:id="rId5"/>
  </externalReferences>
  <definedNames>
    <definedName name="Z_98FD44C4_6764_4969_BE52_F6084090FACB_.wvu.Cols" localSheetId="0" hidden="1">'Таблицы1группа2018'!#REF!,'Таблицы1группа2018'!#REF!,'Таблицы1группа2018'!#REF!,'Таблицы1группа2018'!#REF!,'Таблицы1группа2018'!#REF!,'Таблицы1группа2018'!#REF!,'Таблицы1группа2018'!#REF!</definedName>
    <definedName name="Z_98FD44C4_6764_4969_BE52_F6084090FACB_.wvu.Cols" localSheetId="1" hidden="1">'Таблицы2группа2018'!$E:$E,'Таблицы2группа2018'!$H:$H,'Таблицы2группа2018'!#REF!,'Таблицы2группа2018'!#REF!,'Таблицы2группа2018'!#REF!,'Таблицы2группа2018'!#REF!,'Таблицы2группа2018'!#REF!</definedName>
    <definedName name="Z_98FD44C4_6764_4969_BE52_F6084090FACB_.wvu.FilterData" localSheetId="0" hidden="1">'Таблицы1группа2018'!#REF!</definedName>
    <definedName name="Z_98FD44C4_6764_4969_BE52_F6084090FACB_.wvu.FilterData" localSheetId="1" hidden="1">'Таблицы2группа2018'!$A$1:$N$9</definedName>
    <definedName name="К1" localSheetId="1">'Таблицы2группа2018'!#REF!</definedName>
    <definedName name="к1">'Таблицы1группа2018'!$B$7</definedName>
    <definedName name="к16">'[1]Таблицы1группа2015'!#REF!</definedName>
    <definedName name="К2" localSheetId="1">'Таблицы2группа2018'!#REF!</definedName>
    <definedName name="к2">'Таблицы1группа2018'!$B$5</definedName>
    <definedName name="к21">'[1]Таблицы2группа2015'!$B$9</definedName>
    <definedName name="к210">'[1]Таблицы2группа2015'!$B$8</definedName>
    <definedName name="к22">'[1]Таблицы2группа2015'!$B$2</definedName>
    <definedName name="к23">'[1]Таблицы2группа2015'!#REF!</definedName>
    <definedName name="к24">'[1]Таблицы2группа2015'!$B$4</definedName>
    <definedName name="к25">'[1]Таблицы2группа2015'!$B$6</definedName>
    <definedName name="к26">'[1]Таблицы2группа2015'!#REF!</definedName>
    <definedName name="к27">'[1]Таблицы2группа2015'!#REF!</definedName>
    <definedName name="к28">'[1]Таблицы2группа2015'!$B$5</definedName>
    <definedName name="к29">'[1]Таблицы2группа2015'!$B$3</definedName>
    <definedName name="К3" localSheetId="1">'Таблицы2группа2018'!#REF!</definedName>
    <definedName name="к3">'Таблицы1группа2018'!$B$8</definedName>
    <definedName name="К4" localSheetId="1">'Таблицы2группа2018'!#REF!</definedName>
    <definedName name="к4">'Таблицы1группа2018'!$B$4</definedName>
    <definedName name="К5" localSheetId="1">'Таблицы2группа2018'!#REF!</definedName>
    <definedName name="к5">'Таблицы1группа2018'!#REF!</definedName>
    <definedName name="К6" localSheetId="1">'Таблицы2группа2018'!#REF!</definedName>
    <definedName name="к6">'Таблицы1группа2018'!$B$6</definedName>
    <definedName name="К7">'Таблицы2группа2018'!#REF!</definedName>
    <definedName name="_xlnm.Print_Area" localSheetId="0">'Таблицы1группа2018'!$A$1:$M$35</definedName>
    <definedName name="_xlnm.Print_Area" localSheetId="1">'Таблицы2группа2018'!$A$1:$N$43</definedName>
  </definedNames>
  <calcPr fullCalcOnLoad="1"/>
</workbook>
</file>

<file path=xl/sharedStrings.xml><?xml version="1.0" encoding="utf-8"?>
<sst xmlns="http://schemas.openxmlformats.org/spreadsheetml/2006/main" count="206" uniqueCount="90">
  <si>
    <t>№</t>
  </si>
  <si>
    <t>Команда</t>
  </si>
  <si>
    <t>Всего</t>
  </si>
  <si>
    <t>Бер</t>
  </si>
  <si>
    <t>Место</t>
  </si>
  <si>
    <t>ТПО Зеленогорск</t>
  </si>
  <si>
    <t>Дорпрофжел</t>
  </si>
  <si>
    <t>Электропрофсоюз</t>
  </si>
  <si>
    <t>1 доска</t>
  </si>
  <si>
    <t>2 доска</t>
  </si>
  <si>
    <t>3 доска</t>
  </si>
  <si>
    <t>Росуглепроф</t>
  </si>
  <si>
    <t>"ПО ЭХЗ" Зеленогорск</t>
  </si>
  <si>
    <t>АО "ИСС" им М.Решетнева</t>
  </si>
  <si>
    <t>ОАО "КРАСМАШ"</t>
  </si>
  <si>
    <t>Енисейский Баскомфлот</t>
  </si>
  <si>
    <t>Здравоохранение</t>
  </si>
  <si>
    <t>Связь</t>
  </si>
  <si>
    <t>Автодорожники</t>
  </si>
  <si>
    <t>Авиаработники</t>
  </si>
  <si>
    <t>Торговое единство</t>
  </si>
  <si>
    <t>ФГУП ГХК Железногорск</t>
  </si>
  <si>
    <t>ФАУ Главгосэкспертиза</t>
  </si>
  <si>
    <t>НПП Радиосвязь</t>
  </si>
  <si>
    <t>Немик Борис</t>
  </si>
  <si>
    <t>Вшивков Дмитрий</t>
  </si>
  <si>
    <t>Вершинина Елена</t>
  </si>
  <si>
    <t>Мещерякова Наталья</t>
  </si>
  <si>
    <t>Кондратьев Сергей</t>
  </si>
  <si>
    <t>Суббота Александр</t>
  </si>
  <si>
    <t>Барахтаев Алексей</t>
  </si>
  <si>
    <t>Сызганов Валерий</t>
  </si>
  <si>
    <t>Адамов Геннадий</t>
  </si>
  <si>
    <t>Зобкова Татьяна</t>
  </si>
  <si>
    <t>Черепанов Евгений</t>
  </si>
  <si>
    <t>Горелов Роман</t>
  </si>
  <si>
    <t>Миллер Анатолий</t>
  </si>
  <si>
    <t>Власюк Алексей</t>
  </si>
  <si>
    <t>Матвеева Анна</t>
  </si>
  <si>
    <t>Лорингель Елена</t>
  </si>
  <si>
    <t>Бурмакин Евгений</t>
  </si>
  <si>
    <t>Жигалин Павел</t>
  </si>
  <si>
    <t>Ефремова Наталья</t>
  </si>
  <si>
    <t>Гречанин Елисей</t>
  </si>
  <si>
    <t>Лобанов Александр</t>
  </si>
  <si>
    <t>Сурсяков Виктор</t>
  </si>
  <si>
    <t>Скутина Юлия</t>
  </si>
  <si>
    <t>Бурцев Владимир</t>
  </si>
  <si>
    <t>Васильковский Сергей</t>
  </si>
  <si>
    <t>Шахова Светлана</t>
  </si>
  <si>
    <t>Молчанова Анна</t>
  </si>
  <si>
    <t>Шмаков Дмитрий</t>
  </si>
  <si>
    <t>Шмаков Федор</t>
  </si>
  <si>
    <t>Шамаева Елена</t>
  </si>
  <si>
    <t>Кеосиди Константин</t>
  </si>
  <si>
    <t>Великосельский Андрей</t>
  </si>
  <si>
    <t>Куликова Екатерина</t>
  </si>
  <si>
    <t>Белянцев Сергей</t>
  </si>
  <si>
    <t>Кузнецов Сергей</t>
  </si>
  <si>
    <t>Дьякова Елена</t>
  </si>
  <si>
    <t>Мешков Сергей</t>
  </si>
  <si>
    <t>Лепендин Анатолий</t>
  </si>
  <si>
    <t>Архипова Светлана</t>
  </si>
  <si>
    <t>Попов Александр</t>
  </si>
  <si>
    <t>Складчиков Юрий</t>
  </si>
  <si>
    <t>Мезюха Валентина</t>
  </si>
  <si>
    <t>Кашин Дмитрий</t>
  </si>
  <si>
    <t>Ахмадеев Ринат</t>
  </si>
  <si>
    <t>Яковлева Дарья</t>
  </si>
  <si>
    <t>Красин Олег</t>
  </si>
  <si>
    <t>Красин Александр</t>
  </si>
  <si>
    <t>Супрунова Наталья</t>
  </si>
  <si>
    <t>1-2</t>
  </si>
  <si>
    <t>1</t>
  </si>
  <si>
    <t>2-3</t>
  </si>
  <si>
    <t>4</t>
  </si>
  <si>
    <t>5</t>
  </si>
  <si>
    <t>6</t>
  </si>
  <si>
    <t>7</t>
  </si>
  <si>
    <t>3</t>
  </si>
  <si>
    <t>2</t>
  </si>
  <si>
    <t>5-6</t>
  </si>
  <si>
    <t>13(9)</t>
  </si>
  <si>
    <t>13(10)</t>
  </si>
  <si>
    <t>10(8)</t>
  </si>
  <si>
    <t>10(5)</t>
  </si>
  <si>
    <t>8</t>
  </si>
  <si>
    <t>9</t>
  </si>
  <si>
    <t>6-7</t>
  </si>
  <si>
    <t>4-5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</si>
</sst>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[&lt;=9999999]###\-####;\(###\)\ ###\-####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dd\-mmm\-yy"/>
    <numFmt numFmtId="191" formatCode="0.0"/>
    <numFmt numFmtId="192" formatCode="_-* #,##0.00\ _р_._-;\-* #,##0.00\ _р_._-;_-* &quot;-&quot;??\ _р_._-;_-@_-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#,##0.000&quot;р.&quot;"/>
    <numFmt numFmtId="201" formatCode="#,##0.00&quot;р.&quot;"/>
    <numFmt numFmtId="202" formatCode="d\ mmmm\,\ yyyy"/>
    <numFmt numFmtId="203" formatCode="#,##0&quot;р.&quot;"/>
    <numFmt numFmtId="204" formatCode="mmm/yyyy"/>
    <numFmt numFmtId="205" formatCode="[$-FC19]d\ mmmm\ yyyy\ &quot;г.&quot;"/>
    <numFmt numFmtId="206" formatCode="dd/mm/yy;@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[$-F800]dddd\,\ mmmm\ dd\,\ yyyy"/>
    <numFmt numFmtId="212" formatCode="[$-419]mmmm\ yyyy;@"/>
    <numFmt numFmtId="213" formatCode="_-&quot;fl&quot;\ * #,##0.00_-;_-&quot;fl&quot;\ * #,##0.00\-;_-&quot;fl&quot;\ * &quot;-&quot;??_-;_-@_-"/>
    <numFmt numFmtId="214" formatCode="_-&quot;fl&quot;\ * #,##0_-;_-&quot;fl&quot;\ * #,##0\-;_-&quot;fl&quot;\ * &quot;-&quot;_-;_-@_-"/>
    <numFmt numFmtId="215" formatCode="_-* #,##0.00_-;_-* #,##0.00\-;_-* &quot;-&quot;??_-;_-@_-"/>
    <numFmt numFmtId="216" formatCode="_-* #,##0_-;_-* #,##0\-;_-* &quot;-&quot;_-;_-@_-"/>
    <numFmt numFmtId="217" formatCode="[$-FC19]dd\ mmmm\ yyyy\ &quot;г.&quot;"/>
  </numFmts>
  <fonts count="32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9.5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name val="Times New Roman Cyr"/>
      <family val="0"/>
    </font>
    <font>
      <sz val="10"/>
      <name val="Arial Cyr"/>
      <family val="0"/>
    </font>
    <font>
      <u val="single"/>
      <sz val="9.5"/>
      <color indexed="36"/>
      <name val="Times New Roman"/>
      <family val="1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8"/>
      <name val="MS Sans Serif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3" fillId="0" borderId="10" xfId="54" applyFont="1" applyBorder="1" applyAlignment="1">
      <alignment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24" fillId="0" borderId="10" xfId="54" applyFont="1" applyBorder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3" fillId="0" borderId="10" xfId="53" applyFont="1" applyBorder="1" applyAlignment="1">
      <alignment vertical="center"/>
      <protection/>
    </xf>
    <xf numFmtId="0" fontId="0" fillId="0" borderId="0" xfId="54" applyFont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23" fillId="0" borderId="0" xfId="54" applyFont="1" applyAlignment="1">
      <alignment horizontal="center" vertical="center"/>
      <protection/>
    </xf>
    <xf numFmtId="0" fontId="28" fillId="0" borderId="11" xfId="54" applyFont="1" applyBorder="1" applyAlignment="1">
      <alignment vertical="center"/>
      <protection/>
    </xf>
    <xf numFmtId="0" fontId="28" fillId="0" borderId="12" xfId="54" applyFont="1" applyBorder="1" applyAlignment="1">
      <alignment vertical="center"/>
      <protection/>
    </xf>
    <xf numFmtId="0" fontId="28" fillId="0" borderId="10" xfId="54" applyNumberFormat="1" applyFont="1" applyBorder="1" applyAlignment="1">
      <alignment horizontal="center" vertical="center"/>
      <protection/>
    </xf>
    <xf numFmtId="0" fontId="28" fillId="0" borderId="0" xfId="54" applyNumberFormat="1" applyFont="1" applyAlignment="1">
      <alignment horizontal="center" vertical="center"/>
      <protection/>
    </xf>
    <xf numFmtId="0" fontId="23" fillId="0" borderId="0" xfId="54" applyFont="1" applyBorder="1" applyAlignment="1">
      <alignment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3" fillId="0" borderId="0" xfId="53" applyFont="1" applyBorder="1" applyAlignment="1">
      <alignment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29" fillId="0" borderId="10" xfId="54" applyFont="1" applyBorder="1" applyAlignment="1">
      <alignment vertical="center"/>
      <protection/>
    </xf>
    <xf numFmtId="0" fontId="29" fillId="0" borderId="0" xfId="54" applyFont="1" applyBorder="1" applyAlignment="1">
      <alignment vertical="center"/>
      <protection/>
    </xf>
    <xf numFmtId="0" fontId="30" fillId="0" borderId="0" xfId="54" applyFont="1" applyAlignment="1">
      <alignment vertical="center"/>
      <protection/>
    </xf>
    <xf numFmtId="0" fontId="23" fillId="0" borderId="0" xfId="54" applyFont="1" applyBorder="1" applyAlignment="1">
      <alignment vertical="center"/>
      <protection/>
    </xf>
    <xf numFmtId="0" fontId="25" fillId="0" borderId="10" xfId="57" applyFont="1" applyFill="1" applyBorder="1" applyAlignment="1">
      <alignment horizontal="center" vertical="center"/>
      <protection/>
    </xf>
    <xf numFmtId="0" fontId="25" fillId="20" borderId="10" xfId="54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3" fillId="0" borderId="0" xfId="56" applyFont="1" applyBorder="1" applyAlignment="1">
      <alignment vertical="center"/>
      <protection/>
    </xf>
    <xf numFmtId="0" fontId="23" fillId="0" borderId="10" xfId="0" applyFont="1" applyBorder="1" applyAlignment="1">
      <alignment vertical="center"/>
    </xf>
    <xf numFmtId="0" fontId="0" fillId="0" borderId="10" xfId="55" applyFont="1" applyFill="1" applyBorder="1" applyAlignment="1">
      <alignment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6" fillId="0" borderId="10" xfId="54" applyFont="1" applyBorder="1" applyAlignment="1">
      <alignment horizontal="center" vertical="center"/>
      <protection/>
    </xf>
    <xf numFmtId="0" fontId="0" fillId="0" borderId="0" xfId="54" applyFont="1" applyFill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3" fillId="20" borderId="10" xfId="54" applyFont="1" applyFill="1" applyBorder="1" applyAlignment="1">
      <alignment horizontal="center" vertical="center"/>
      <protection/>
    </xf>
    <xf numFmtId="0" fontId="26" fillId="0" borderId="10" xfId="54" applyFont="1" applyFill="1" applyBorder="1" applyAlignment="1">
      <alignment horizontal="center" vertical="center"/>
      <protection/>
    </xf>
    <xf numFmtId="0" fontId="28" fillId="0" borderId="10" xfId="58" applyFont="1" applyBorder="1" applyAlignment="1">
      <alignment horizontal="center" vertical="center"/>
      <protection/>
    </xf>
    <xf numFmtId="191" fontId="0" fillId="0" borderId="0" xfId="54" applyNumberFormat="1" applyFont="1" applyFill="1" applyAlignment="1">
      <alignment vertical="center"/>
      <protection/>
    </xf>
    <xf numFmtId="0" fontId="27" fillId="0" borderId="0" xfId="58" applyBorder="1" applyAlignment="1">
      <alignment horizontal="left" vertical="center"/>
      <protection/>
    </xf>
    <xf numFmtId="0" fontId="28" fillId="0" borderId="10" xfId="58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vertical="center"/>
      <protection/>
    </xf>
    <xf numFmtId="0" fontId="24" fillId="0" borderId="13" xfId="55" applyFont="1" applyFill="1" applyBorder="1" applyAlignment="1">
      <alignment vertical="center"/>
      <protection/>
    </xf>
    <xf numFmtId="0" fontId="24" fillId="0" borderId="13" xfId="55" applyFont="1" applyFill="1" applyBorder="1" applyAlignment="1">
      <alignment horizontal="center" vertical="center"/>
      <protection/>
    </xf>
    <xf numFmtId="0" fontId="26" fillId="0" borderId="13" xfId="55" applyFont="1" applyFill="1" applyBorder="1" applyAlignment="1">
      <alignment horizontal="center" vertical="center"/>
      <protection/>
    </xf>
    <xf numFmtId="0" fontId="25" fillId="0" borderId="13" xfId="55" applyFont="1" applyFill="1" applyBorder="1" applyAlignment="1">
      <alignment horizontal="center" vertical="center"/>
      <protection/>
    </xf>
    <xf numFmtId="191" fontId="0" fillId="0" borderId="0" xfId="54" applyNumberFormat="1" applyFont="1" applyFill="1" applyBorder="1" applyAlignment="1">
      <alignment vertical="center"/>
      <protection/>
    </xf>
    <xf numFmtId="0" fontId="23" fillId="0" borderId="0" xfId="54" applyFont="1" applyFill="1" applyAlignment="1">
      <alignment horizontal="center" vertical="center"/>
      <protection/>
    </xf>
    <xf numFmtId="0" fontId="26" fillId="0" borderId="0" xfId="54" applyFont="1" applyFill="1" applyAlignment="1">
      <alignment horizontal="center" vertical="center"/>
      <protection/>
    </xf>
    <xf numFmtId="0" fontId="25" fillId="0" borderId="0" xfId="54" applyFont="1" applyFill="1" applyAlignment="1">
      <alignment horizontal="center" vertical="center"/>
      <protection/>
    </xf>
    <xf numFmtId="0" fontId="28" fillId="0" borderId="0" xfId="54" applyFont="1" applyBorder="1" applyAlignment="1">
      <alignment horizontal="left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28" fillId="0" borderId="14" xfId="54" applyFont="1" applyBorder="1" applyAlignment="1">
      <alignment vertical="center"/>
      <protection/>
    </xf>
    <xf numFmtId="0" fontId="28" fillId="0" borderId="10" xfId="54" applyFont="1" applyBorder="1" applyAlignment="1">
      <alignment vertical="center"/>
      <protection/>
    </xf>
    <xf numFmtId="0" fontId="24" fillId="0" borderId="10" xfId="54" applyFont="1" applyBorder="1" applyAlignment="1">
      <alignment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horizontal="center" vertical="center"/>
      <protection/>
    </xf>
    <xf numFmtId="0" fontId="25" fillId="24" borderId="12" xfId="57" applyFont="1" applyFill="1" applyBorder="1" applyAlignment="1">
      <alignment horizontal="center" vertical="center"/>
      <protection/>
    </xf>
    <xf numFmtId="0" fontId="25" fillId="24" borderId="10" xfId="57" applyFont="1" applyFill="1" applyBorder="1" applyAlignment="1">
      <alignment horizontal="center" vertical="center"/>
      <protection/>
    </xf>
    <xf numFmtId="0" fontId="28" fillId="0" borderId="12" xfId="54" applyFont="1" applyBorder="1" applyAlignment="1">
      <alignment horizontal="center" vertical="center"/>
      <protection/>
    </xf>
    <xf numFmtId="0" fontId="28" fillId="0" borderId="0" xfId="54" applyFont="1" applyBorder="1" applyAlignment="1">
      <alignment vertical="center"/>
      <protection/>
    </xf>
    <xf numFmtId="0" fontId="31" fillId="0" borderId="11" xfId="54" applyFont="1" applyBorder="1" applyAlignment="1">
      <alignment vertical="center"/>
      <protection/>
    </xf>
    <xf numFmtId="0" fontId="31" fillId="0" borderId="10" xfId="54" applyFont="1" applyBorder="1" applyAlignment="1">
      <alignment vertical="center"/>
      <protection/>
    </xf>
    <xf numFmtId="0" fontId="23" fillId="24" borderId="10" xfId="54" applyNumberFormat="1" applyFont="1" applyFill="1" applyBorder="1" applyAlignment="1">
      <alignment horizontal="center" vertical="center"/>
      <protection/>
    </xf>
    <xf numFmtId="0" fontId="23" fillId="0" borderId="10" xfId="54" applyNumberFormat="1" applyFont="1" applyBorder="1" applyAlignment="1">
      <alignment horizontal="center" vertical="center"/>
      <protection/>
    </xf>
    <xf numFmtId="0" fontId="26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NumberFormat="1" applyFont="1" applyFill="1" applyBorder="1" applyAlignment="1">
      <alignment horizontal="center" vertical="center"/>
      <protection/>
    </xf>
    <xf numFmtId="0" fontId="23" fillId="0" borderId="10" xfId="55" applyNumberFormat="1" applyFont="1" applyFill="1" applyBorder="1" applyAlignment="1">
      <alignment horizontal="center" vertical="center"/>
      <protection/>
    </xf>
    <xf numFmtId="49" fontId="28" fillId="0" borderId="10" xfId="54" applyNumberFormat="1" applyFont="1" applyBorder="1" applyAlignment="1">
      <alignment horizontal="center" vertical="center"/>
      <protection/>
    </xf>
    <xf numFmtId="49" fontId="28" fillId="0" borderId="0" xfId="54" applyNumberFormat="1" applyFont="1" applyBorder="1" applyAlignment="1">
      <alignment horizontal="center" vertical="center"/>
      <protection/>
    </xf>
    <xf numFmtId="49" fontId="28" fillId="0" borderId="0" xfId="54" applyNumberFormat="1" applyFont="1" applyAlignment="1">
      <alignment horizontal="center" vertical="center"/>
      <protection/>
    </xf>
    <xf numFmtId="49" fontId="28" fillId="0" borderId="10" xfId="58" applyNumberFormat="1" applyFont="1" applyBorder="1" applyAlignment="1">
      <alignment horizontal="center" vertical="center"/>
      <protection/>
    </xf>
    <xf numFmtId="49" fontId="28" fillId="0" borderId="10" xfId="58" applyNumberFormat="1" applyFont="1" applyFill="1" applyBorder="1" applyAlignment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horizontal="center" vertical="center"/>
      <protection/>
    </xf>
    <xf numFmtId="49" fontId="25" fillId="0" borderId="10" xfId="54" applyNumberFormat="1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/>
      <protection/>
    </xf>
    <xf numFmtId="0" fontId="28" fillId="0" borderId="10" xfId="54" applyFont="1" applyBorder="1" applyAlignment="1">
      <alignment horizontal="left" vertical="center"/>
      <protection/>
    </xf>
    <xf numFmtId="0" fontId="25" fillId="0" borderId="10" xfId="55" applyFont="1" applyFill="1" applyBorder="1" applyAlignment="1">
      <alignment horizontal="left" vertical="center"/>
      <protection/>
    </xf>
    <xf numFmtId="0" fontId="28" fillId="0" borderId="0" xfId="54" applyFont="1" applyBorder="1" applyAlignment="1">
      <alignment horizontal="left" vertical="center"/>
      <protection/>
    </xf>
    <xf numFmtId="0" fontId="28" fillId="0" borderId="11" xfId="54" applyFont="1" applyBorder="1" applyAlignment="1">
      <alignment horizontal="left" vertical="center"/>
      <protection/>
    </xf>
    <xf numFmtId="0" fontId="28" fillId="0" borderId="12" xfId="54" applyFont="1" applyBorder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ibGub05" xfId="53"/>
    <cellStyle name="Обычный_SpartK02" xfId="54"/>
    <cellStyle name="Обычный_SpProf13_2и" xfId="55"/>
    <cellStyle name="Обычный_все" xfId="56"/>
    <cellStyle name="Обычный_Таблицы1группа2015" xfId="57"/>
    <cellStyle name="Обычный_Таблицы2группа201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A\Desktop\SpartProf18\SpartProf18\SpartProf2018&#1050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1группа2015"/>
      <sheetName val="Таблицы2группа2015"/>
      <sheetName val="Протоколы 6-го тура гр1"/>
    </sheetNames>
    <sheetDataSet>
      <sheetData sheetId="1">
        <row r="2">
          <cell r="B2" t="str">
            <v>Енисейский Баскомфлот</v>
          </cell>
        </row>
        <row r="3">
          <cell r="B3" t="str">
            <v>НПП "Радиосвязь"</v>
          </cell>
        </row>
        <row r="4">
          <cell r="B4" t="str">
            <v>ОАО "КРАСМАШ"</v>
          </cell>
        </row>
        <row r="5">
          <cell r="B5" t="str">
            <v>Торговое единство</v>
          </cell>
        </row>
        <row r="6">
          <cell r="B6" t="str">
            <v>Связь</v>
          </cell>
        </row>
        <row r="8">
          <cell r="B8" t="str">
            <v>Авиаработники</v>
          </cell>
        </row>
        <row r="9">
          <cell r="B9" t="str">
            <v>Здравоохранение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Q9" sqref="Q9"/>
    </sheetView>
  </sheetViews>
  <sheetFormatPr defaultColWidth="9.33203125" defaultRowHeight="21" customHeight="1"/>
  <cols>
    <col min="1" max="1" width="3.5" style="3" bestFit="1" customWidth="1"/>
    <col min="2" max="2" width="25.16015625" style="3" customWidth="1"/>
    <col min="3" max="3" width="20.33203125" style="3" customWidth="1"/>
    <col min="4" max="10" width="5.83203125" style="9" customWidth="1"/>
    <col min="11" max="11" width="8.83203125" style="13" customWidth="1"/>
    <col min="12" max="12" width="9" style="9" hidden="1" customWidth="1"/>
    <col min="13" max="13" width="11.83203125" style="17" customWidth="1"/>
    <col min="14" max="16384" width="9.33203125" style="3" customWidth="1"/>
  </cols>
  <sheetData>
    <row r="1" spans="1:13" ht="21" customHeight="1">
      <c r="A1" s="1" t="s">
        <v>0</v>
      </c>
      <c r="B1" s="81" t="s">
        <v>1</v>
      </c>
      <c r="C1" s="82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 t="s">
        <v>2</v>
      </c>
      <c r="L1" s="2" t="s">
        <v>3</v>
      </c>
      <c r="M1" s="16" t="s">
        <v>4</v>
      </c>
    </row>
    <row r="2" spans="1:18" ht="21" customHeight="1">
      <c r="A2" s="1">
        <v>1</v>
      </c>
      <c r="B2" s="57" t="s">
        <v>12</v>
      </c>
      <c r="C2" s="57"/>
      <c r="D2" s="62"/>
      <c r="E2" s="27">
        <v>1</v>
      </c>
      <c r="F2" s="27">
        <v>0</v>
      </c>
      <c r="G2" s="27">
        <v>1</v>
      </c>
      <c r="H2" s="27">
        <v>0</v>
      </c>
      <c r="I2" s="27">
        <v>0</v>
      </c>
      <c r="J2" s="27">
        <v>0</v>
      </c>
      <c r="K2" s="27">
        <f>SUM(D2:J2)</f>
        <v>2</v>
      </c>
      <c r="L2" s="2"/>
      <c r="M2" s="16">
        <v>7</v>
      </c>
      <c r="O2" s="30"/>
      <c r="P2" s="11"/>
      <c r="Q2" s="11"/>
      <c r="R2" s="11"/>
    </row>
    <row r="3" spans="1:18" ht="21" customHeight="1">
      <c r="A3" s="1">
        <v>2</v>
      </c>
      <c r="B3" s="57" t="s">
        <v>21</v>
      </c>
      <c r="C3" s="58"/>
      <c r="D3" s="61">
        <v>2</v>
      </c>
      <c r="E3" s="63"/>
      <c r="F3" s="27">
        <v>1</v>
      </c>
      <c r="G3" s="27">
        <v>1</v>
      </c>
      <c r="H3" s="27">
        <v>0</v>
      </c>
      <c r="I3" s="27">
        <v>0</v>
      </c>
      <c r="J3" s="27">
        <v>0</v>
      </c>
      <c r="K3" s="27">
        <f>SUM(D3:J3)</f>
        <v>4</v>
      </c>
      <c r="L3" s="2"/>
      <c r="M3" s="16">
        <v>6</v>
      </c>
      <c r="O3" s="26"/>
      <c r="P3" s="11"/>
      <c r="Q3" s="11"/>
      <c r="R3" s="11"/>
    </row>
    <row r="4" spans="1:18" ht="21" customHeight="1">
      <c r="A4" s="1">
        <v>3</v>
      </c>
      <c r="B4" s="83" t="s">
        <v>6</v>
      </c>
      <c r="C4" s="83"/>
      <c r="D4" s="61">
        <v>3</v>
      </c>
      <c r="E4" s="27">
        <v>2</v>
      </c>
      <c r="F4" s="63"/>
      <c r="G4" s="27">
        <v>1.5</v>
      </c>
      <c r="H4" s="27">
        <v>0.5</v>
      </c>
      <c r="I4" s="27">
        <v>1.5</v>
      </c>
      <c r="J4" s="27">
        <v>2</v>
      </c>
      <c r="K4" s="27">
        <f>SUM(D4:J4)</f>
        <v>10.5</v>
      </c>
      <c r="L4" s="2"/>
      <c r="M4" s="16">
        <v>4</v>
      </c>
      <c r="O4" s="26"/>
      <c r="P4" s="11"/>
      <c r="Q4" s="11"/>
      <c r="R4" s="11"/>
    </row>
    <row r="5" spans="1:18" ht="21" customHeight="1">
      <c r="A5" s="1">
        <v>4</v>
      </c>
      <c r="B5" s="83" t="s">
        <v>5</v>
      </c>
      <c r="C5" s="83"/>
      <c r="D5" s="61">
        <v>2</v>
      </c>
      <c r="E5" s="61">
        <v>2</v>
      </c>
      <c r="F5" s="61">
        <v>1.5</v>
      </c>
      <c r="G5" s="63"/>
      <c r="H5" s="27">
        <v>1.5</v>
      </c>
      <c r="I5" s="27">
        <v>0.5</v>
      </c>
      <c r="J5" s="27">
        <v>1</v>
      </c>
      <c r="K5" s="27">
        <f>SUM(D5:J5)</f>
        <v>8.5</v>
      </c>
      <c r="L5" s="2"/>
      <c r="M5" s="16">
        <v>5</v>
      </c>
      <c r="O5" s="26"/>
      <c r="P5" s="11"/>
      <c r="Q5" s="11"/>
      <c r="R5" s="11"/>
    </row>
    <row r="6" spans="1:18" ht="21" customHeight="1">
      <c r="A6" s="1">
        <v>5</v>
      </c>
      <c r="B6" s="83" t="s">
        <v>11</v>
      </c>
      <c r="C6" s="83"/>
      <c r="D6" s="61">
        <v>3</v>
      </c>
      <c r="E6" s="61">
        <v>3</v>
      </c>
      <c r="F6" s="61">
        <v>2.5</v>
      </c>
      <c r="G6" s="27">
        <v>1.5</v>
      </c>
      <c r="H6" s="63"/>
      <c r="I6" s="27">
        <v>2</v>
      </c>
      <c r="J6" s="27">
        <v>1</v>
      </c>
      <c r="K6" s="27" t="s">
        <v>82</v>
      </c>
      <c r="L6" s="2"/>
      <c r="M6" s="16">
        <v>2</v>
      </c>
      <c r="R6" s="11"/>
    </row>
    <row r="7" spans="1:18" ht="21" customHeight="1">
      <c r="A7" s="1">
        <v>6</v>
      </c>
      <c r="B7" s="83" t="s">
        <v>7</v>
      </c>
      <c r="C7" s="83"/>
      <c r="D7" s="61">
        <v>3</v>
      </c>
      <c r="E7" s="61">
        <v>3</v>
      </c>
      <c r="F7" s="61">
        <v>1.5</v>
      </c>
      <c r="G7" s="27">
        <v>2.5</v>
      </c>
      <c r="H7" s="27">
        <v>1</v>
      </c>
      <c r="I7" s="63"/>
      <c r="J7" s="27">
        <v>1</v>
      </c>
      <c r="K7" s="27">
        <f>SUM(D7:J7)</f>
        <v>12</v>
      </c>
      <c r="L7" s="2"/>
      <c r="M7" s="16">
        <v>3</v>
      </c>
      <c r="R7" s="11"/>
    </row>
    <row r="8" spans="1:18" ht="21" customHeight="1">
      <c r="A8" s="1">
        <v>7</v>
      </c>
      <c r="B8" s="57" t="s">
        <v>13</v>
      </c>
      <c r="C8" s="57"/>
      <c r="D8" s="61">
        <v>3</v>
      </c>
      <c r="E8" s="61">
        <v>3</v>
      </c>
      <c r="F8" s="61">
        <v>1</v>
      </c>
      <c r="G8" s="2">
        <v>2</v>
      </c>
      <c r="H8" s="2">
        <v>2</v>
      </c>
      <c r="I8" s="27">
        <v>2</v>
      </c>
      <c r="J8" s="63"/>
      <c r="K8" s="27" t="s">
        <v>83</v>
      </c>
      <c r="L8" s="2"/>
      <c r="M8" s="16">
        <v>1</v>
      </c>
      <c r="O8" s="26"/>
      <c r="P8" s="11"/>
      <c r="Q8" s="11"/>
      <c r="R8" s="11"/>
    </row>
    <row r="9" spans="1:18" ht="21" customHeight="1">
      <c r="A9" s="5"/>
      <c r="B9" s="56"/>
      <c r="C9" s="6"/>
      <c r="D9" s="7"/>
      <c r="E9" s="7"/>
      <c r="F9" s="19"/>
      <c r="G9" s="7"/>
      <c r="H9" s="7"/>
      <c r="I9" s="7"/>
      <c r="J9" s="7"/>
      <c r="L9" s="7"/>
      <c r="O9" s="26"/>
      <c r="P9" s="11"/>
      <c r="Q9" s="11"/>
      <c r="R9" s="11"/>
    </row>
    <row r="10" spans="1:18" ht="21" customHeight="1">
      <c r="A10" s="1" t="s">
        <v>0</v>
      </c>
      <c r="B10" s="1" t="s">
        <v>8</v>
      </c>
      <c r="C10" s="1" t="s">
        <v>1</v>
      </c>
      <c r="D10" s="2">
        <v>1</v>
      </c>
      <c r="E10" s="2">
        <v>2</v>
      </c>
      <c r="F10" s="2">
        <v>3</v>
      </c>
      <c r="G10" s="2">
        <v>4</v>
      </c>
      <c r="H10" s="2">
        <v>5</v>
      </c>
      <c r="I10" s="2">
        <v>6</v>
      </c>
      <c r="J10" s="2">
        <v>7</v>
      </c>
      <c r="K10" s="2" t="s">
        <v>2</v>
      </c>
      <c r="L10" s="2" t="s">
        <v>3</v>
      </c>
      <c r="M10" s="16" t="s">
        <v>4</v>
      </c>
      <c r="O10" s="26"/>
      <c r="P10" s="11"/>
      <c r="Q10" s="11"/>
      <c r="R10" s="11"/>
    </row>
    <row r="11" spans="1:18" ht="21" customHeight="1">
      <c r="A11" s="1">
        <v>1</v>
      </c>
      <c r="B11" s="31" t="s">
        <v>57</v>
      </c>
      <c r="C11" s="67" t="s">
        <v>12</v>
      </c>
      <c r="D11" s="28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SUM(D11:J11)</f>
        <v>0</v>
      </c>
      <c r="L11" s="4"/>
      <c r="M11" s="73" t="s">
        <v>78</v>
      </c>
      <c r="O11" s="30"/>
      <c r="P11" s="11"/>
      <c r="Q11" s="11"/>
      <c r="R11" s="11"/>
    </row>
    <row r="12" spans="1:18" ht="21" customHeight="1">
      <c r="A12" s="1">
        <v>2</v>
      </c>
      <c r="B12" s="31" t="s">
        <v>63</v>
      </c>
      <c r="C12" s="66" t="s">
        <v>21</v>
      </c>
      <c r="D12" s="10">
        <v>1</v>
      </c>
      <c r="E12" s="28"/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aca="true" t="shared" si="0" ref="K12:K17">SUM(D12:J12)</f>
        <v>1</v>
      </c>
      <c r="L12" s="4"/>
      <c r="M12" s="73" t="s">
        <v>77</v>
      </c>
      <c r="O12" s="30"/>
      <c r="P12" s="11"/>
      <c r="Q12" s="11"/>
      <c r="R12" s="11"/>
    </row>
    <row r="13" spans="1:18" ht="21" customHeight="1">
      <c r="A13" s="1">
        <v>3</v>
      </c>
      <c r="B13" s="31" t="s">
        <v>66</v>
      </c>
      <c r="C13" s="66" t="s">
        <v>6</v>
      </c>
      <c r="D13" s="10">
        <v>1</v>
      </c>
      <c r="E13" s="10">
        <v>1</v>
      </c>
      <c r="F13" s="28"/>
      <c r="G13" s="10">
        <v>0</v>
      </c>
      <c r="H13" s="10">
        <v>0</v>
      </c>
      <c r="I13" s="10">
        <v>0.5</v>
      </c>
      <c r="J13" s="10">
        <v>0</v>
      </c>
      <c r="K13" s="10">
        <f t="shared" si="0"/>
        <v>2.5</v>
      </c>
      <c r="L13" s="4"/>
      <c r="M13" s="73" t="s">
        <v>76</v>
      </c>
      <c r="O13" s="30"/>
      <c r="P13" s="11"/>
      <c r="Q13" s="11"/>
      <c r="R13" s="11"/>
    </row>
    <row r="14" spans="1:18" ht="21" customHeight="1">
      <c r="A14" s="1">
        <v>4</v>
      </c>
      <c r="B14" s="31" t="s">
        <v>61</v>
      </c>
      <c r="C14" s="66" t="s">
        <v>5</v>
      </c>
      <c r="D14" s="10">
        <v>1</v>
      </c>
      <c r="E14" s="10">
        <v>1</v>
      </c>
      <c r="F14" s="10">
        <v>1</v>
      </c>
      <c r="G14" s="28"/>
      <c r="H14" s="10">
        <v>0.5</v>
      </c>
      <c r="I14" s="10">
        <v>0.5</v>
      </c>
      <c r="J14" s="10">
        <v>1</v>
      </c>
      <c r="K14" s="10">
        <f t="shared" si="0"/>
        <v>5</v>
      </c>
      <c r="L14" s="4"/>
      <c r="M14" s="73" t="s">
        <v>73</v>
      </c>
      <c r="O14" s="29"/>
      <c r="P14" s="11"/>
      <c r="Q14" s="11"/>
      <c r="R14" s="11"/>
    </row>
    <row r="15" spans="1:18" ht="21" customHeight="1">
      <c r="A15" s="1">
        <v>5</v>
      </c>
      <c r="B15" s="31" t="s">
        <v>54</v>
      </c>
      <c r="C15" s="66" t="s">
        <v>11</v>
      </c>
      <c r="D15" s="10">
        <v>1</v>
      </c>
      <c r="E15" s="10">
        <v>1</v>
      </c>
      <c r="F15" s="10">
        <v>1</v>
      </c>
      <c r="G15" s="10">
        <v>0.5</v>
      </c>
      <c r="H15" s="28"/>
      <c r="I15" s="10">
        <v>1</v>
      </c>
      <c r="J15" s="10">
        <v>0</v>
      </c>
      <c r="K15" s="10">
        <f t="shared" si="0"/>
        <v>4.5</v>
      </c>
      <c r="L15" s="4"/>
      <c r="M15" s="73" t="s">
        <v>74</v>
      </c>
      <c r="O15" s="26"/>
      <c r="P15" s="11"/>
      <c r="Q15" s="11"/>
      <c r="R15" s="11"/>
    </row>
    <row r="16" spans="1:18" ht="21" customHeight="1">
      <c r="A16" s="1">
        <v>6</v>
      </c>
      <c r="B16" s="31" t="s">
        <v>69</v>
      </c>
      <c r="C16" s="66" t="s">
        <v>7</v>
      </c>
      <c r="D16" s="10">
        <v>1</v>
      </c>
      <c r="E16" s="10">
        <v>1</v>
      </c>
      <c r="F16" s="10">
        <v>0.5</v>
      </c>
      <c r="G16" s="10">
        <v>0.5</v>
      </c>
      <c r="H16" s="10">
        <v>0</v>
      </c>
      <c r="I16" s="28"/>
      <c r="J16" s="10">
        <v>0.5</v>
      </c>
      <c r="K16" s="10">
        <f t="shared" si="0"/>
        <v>3.5</v>
      </c>
      <c r="L16" s="4"/>
      <c r="M16" s="73" t="s">
        <v>75</v>
      </c>
      <c r="O16" s="26"/>
      <c r="P16" s="11"/>
      <c r="Q16" s="11"/>
      <c r="R16" s="11"/>
    </row>
    <row r="17" spans="1:18" ht="21" customHeight="1">
      <c r="A17" s="1">
        <v>7</v>
      </c>
      <c r="B17" s="31" t="s">
        <v>51</v>
      </c>
      <c r="C17" s="66" t="s">
        <v>13</v>
      </c>
      <c r="D17" s="10">
        <v>1</v>
      </c>
      <c r="E17" s="10">
        <v>1</v>
      </c>
      <c r="F17" s="10">
        <v>1</v>
      </c>
      <c r="G17" s="10">
        <v>0</v>
      </c>
      <c r="H17" s="10">
        <v>1</v>
      </c>
      <c r="I17" s="10">
        <v>0.5</v>
      </c>
      <c r="J17" s="28"/>
      <c r="K17" s="10">
        <f t="shared" si="0"/>
        <v>4.5</v>
      </c>
      <c r="L17" s="4"/>
      <c r="M17" s="73" t="s">
        <v>74</v>
      </c>
      <c r="O17" s="26"/>
      <c r="P17" s="11"/>
      <c r="Q17" s="11"/>
      <c r="R17" s="11"/>
    </row>
    <row r="18" spans="1:18" ht="21" customHeight="1">
      <c r="A18" s="18"/>
      <c r="B18" s="21"/>
      <c r="C18" s="24"/>
      <c r="D18" s="12"/>
      <c r="E18" s="12"/>
      <c r="F18" s="12"/>
      <c r="G18" s="12"/>
      <c r="H18" s="12"/>
      <c r="I18" s="22"/>
      <c r="J18" s="12"/>
      <c r="K18" s="12"/>
      <c r="L18" s="20"/>
      <c r="M18" s="74"/>
      <c r="O18" s="26"/>
      <c r="P18" s="11"/>
      <c r="Q18" s="11"/>
      <c r="R18" s="11"/>
    </row>
    <row r="19" spans="1:18" ht="21" customHeight="1">
      <c r="A19" s="1" t="s">
        <v>0</v>
      </c>
      <c r="B19" s="1" t="s">
        <v>9</v>
      </c>
      <c r="C19" s="23" t="s">
        <v>1</v>
      </c>
      <c r="D19" s="2">
        <v>1</v>
      </c>
      <c r="E19" s="2">
        <v>2</v>
      </c>
      <c r="F19" s="2">
        <v>3</v>
      </c>
      <c r="G19" s="2">
        <v>4</v>
      </c>
      <c r="H19" s="2">
        <v>5</v>
      </c>
      <c r="I19" s="2">
        <v>6</v>
      </c>
      <c r="J19" s="2">
        <v>7</v>
      </c>
      <c r="K19" s="2" t="s">
        <v>2</v>
      </c>
      <c r="L19" s="2" t="s">
        <v>3</v>
      </c>
      <c r="M19" s="73" t="s">
        <v>4</v>
      </c>
      <c r="O19" s="26"/>
      <c r="P19" s="11"/>
      <c r="Q19" s="11"/>
      <c r="R19" s="11"/>
    </row>
    <row r="20" spans="1:18" ht="21" customHeight="1">
      <c r="A20" s="1">
        <v>1</v>
      </c>
      <c r="B20" s="8" t="s">
        <v>58</v>
      </c>
      <c r="C20" s="67" t="s">
        <v>12</v>
      </c>
      <c r="D20" s="28"/>
      <c r="E20" s="10">
        <v>1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f>SUM(D20:J20)</f>
        <v>2</v>
      </c>
      <c r="L20" s="4"/>
      <c r="M20" s="73" t="s">
        <v>76</v>
      </c>
      <c r="O20" s="26"/>
      <c r="P20" s="11"/>
      <c r="Q20" s="11"/>
      <c r="R20" s="11"/>
    </row>
    <row r="21" spans="1:18" ht="21" customHeight="1">
      <c r="A21" s="1">
        <v>2</v>
      </c>
      <c r="B21" s="31" t="s">
        <v>64</v>
      </c>
      <c r="C21" s="66" t="s">
        <v>21</v>
      </c>
      <c r="D21" s="10">
        <v>0</v>
      </c>
      <c r="E21" s="28"/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0">
        <f aca="true" t="shared" si="1" ref="K21:K26">SUM(D21:J21)</f>
        <v>1</v>
      </c>
      <c r="L21" s="4"/>
      <c r="M21" s="73" t="s">
        <v>78</v>
      </c>
      <c r="O21" s="26"/>
      <c r="P21" s="11"/>
      <c r="Q21" s="11"/>
      <c r="R21" s="11"/>
    </row>
    <row r="22" spans="1:18" ht="21" customHeight="1">
      <c r="A22" s="1">
        <v>3</v>
      </c>
      <c r="B22" s="31" t="s">
        <v>67</v>
      </c>
      <c r="C22" s="66" t="s">
        <v>6</v>
      </c>
      <c r="D22" s="10">
        <v>1</v>
      </c>
      <c r="E22" s="10">
        <v>1</v>
      </c>
      <c r="F22" s="28"/>
      <c r="G22" s="10">
        <v>0.5</v>
      </c>
      <c r="H22" s="10">
        <v>0</v>
      </c>
      <c r="I22" s="10">
        <v>1</v>
      </c>
      <c r="J22" s="10">
        <v>1</v>
      </c>
      <c r="K22" s="10">
        <f t="shared" si="1"/>
        <v>4.5</v>
      </c>
      <c r="L22" s="4"/>
      <c r="M22" s="73" t="s">
        <v>72</v>
      </c>
      <c r="O22" s="26"/>
      <c r="P22" s="11"/>
      <c r="Q22" s="11"/>
      <c r="R22" s="11"/>
    </row>
    <row r="23" spans="1:18" ht="21" customHeight="1">
      <c r="A23" s="1">
        <v>4</v>
      </c>
      <c r="B23" s="31" t="s">
        <v>60</v>
      </c>
      <c r="C23" s="66" t="s">
        <v>5</v>
      </c>
      <c r="D23" s="10">
        <v>0</v>
      </c>
      <c r="E23" s="10">
        <v>0</v>
      </c>
      <c r="F23" s="10">
        <v>0.5</v>
      </c>
      <c r="G23" s="28"/>
      <c r="H23" s="10">
        <v>1</v>
      </c>
      <c r="I23" s="10">
        <v>0</v>
      </c>
      <c r="J23" s="10">
        <v>0</v>
      </c>
      <c r="K23" s="10">
        <f t="shared" si="1"/>
        <v>1.5</v>
      </c>
      <c r="L23" s="4"/>
      <c r="M23" s="73" t="s">
        <v>77</v>
      </c>
      <c r="O23" s="26"/>
      <c r="P23" s="11"/>
      <c r="Q23" s="11"/>
      <c r="R23" s="11"/>
    </row>
    <row r="24" spans="1:18" ht="21" customHeight="1">
      <c r="A24" s="1">
        <v>5</v>
      </c>
      <c r="B24" s="31" t="s">
        <v>55</v>
      </c>
      <c r="C24" s="66" t="s">
        <v>11</v>
      </c>
      <c r="D24" s="10">
        <v>1</v>
      </c>
      <c r="E24" s="10">
        <v>1</v>
      </c>
      <c r="F24" s="10">
        <v>1</v>
      </c>
      <c r="G24" s="10">
        <v>0</v>
      </c>
      <c r="H24" s="28"/>
      <c r="I24" s="10">
        <v>0.5</v>
      </c>
      <c r="J24" s="10">
        <v>0.5</v>
      </c>
      <c r="K24" s="10">
        <f t="shared" si="1"/>
        <v>4</v>
      </c>
      <c r="L24" s="4"/>
      <c r="M24" s="73" t="s">
        <v>79</v>
      </c>
      <c r="O24" s="26"/>
      <c r="P24" s="11"/>
      <c r="Q24" s="11"/>
      <c r="R24" s="11"/>
    </row>
    <row r="25" spans="1:18" ht="21" customHeight="1">
      <c r="A25" s="1">
        <v>6</v>
      </c>
      <c r="B25" s="31" t="s">
        <v>70</v>
      </c>
      <c r="C25" s="66" t="s">
        <v>7</v>
      </c>
      <c r="D25" s="10">
        <v>1</v>
      </c>
      <c r="E25" s="10">
        <v>1</v>
      </c>
      <c r="F25" s="10">
        <v>0</v>
      </c>
      <c r="G25" s="10">
        <v>1</v>
      </c>
      <c r="H25" s="10">
        <v>0.5</v>
      </c>
      <c r="I25" s="28"/>
      <c r="J25" s="10">
        <v>0</v>
      </c>
      <c r="K25" s="10">
        <f t="shared" si="1"/>
        <v>3.5</v>
      </c>
      <c r="L25" s="4"/>
      <c r="M25" s="73" t="s">
        <v>75</v>
      </c>
      <c r="O25" s="26"/>
      <c r="P25" s="11"/>
      <c r="Q25" s="11"/>
      <c r="R25" s="11"/>
    </row>
    <row r="26" spans="1:18" ht="21" customHeight="1">
      <c r="A26" s="1">
        <v>7</v>
      </c>
      <c r="B26" s="31" t="s">
        <v>52</v>
      </c>
      <c r="C26" s="66" t="s">
        <v>13</v>
      </c>
      <c r="D26" s="10">
        <v>1</v>
      </c>
      <c r="E26" s="10">
        <v>1</v>
      </c>
      <c r="F26" s="10">
        <v>0</v>
      </c>
      <c r="G26" s="10">
        <v>1</v>
      </c>
      <c r="H26" s="10">
        <v>0.5</v>
      </c>
      <c r="I26" s="10">
        <v>1</v>
      </c>
      <c r="J26" s="28"/>
      <c r="K26" s="10">
        <f t="shared" si="1"/>
        <v>4.5</v>
      </c>
      <c r="L26" s="4"/>
      <c r="M26" s="73" t="s">
        <v>72</v>
      </c>
      <c r="O26" s="26"/>
      <c r="P26" s="11"/>
      <c r="Q26" s="11"/>
      <c r="R26" s="11"/>
    </row>
    <row r="27" spans="1:13" ht="21" customHeight="1">
      <c r="A27" s="5"/>
      <c r="C27" s="25"/>
      <c r="D27" s="7">
        <f>K20</f>
        <v>2</v>
      </c>
      <c r="E27" s="7">
        <f>K21</f>
        <v>1</v>
      </c>
      <c r="F27" s="7">
        <f>K22</f>
        <v>4.5</v>
      </c>
      <c r="G27" s="7">
        <f>K23</f>
        <v>1.5</v>
      </c>
      <c r="H27" s="7">
        <f>K24</f>
        <v>4</v>
      </c>
      <c r="I27" s="7">
        <f>K25</f>
        <v>3.5</v>
      </c>
      <c r="J27" s="7"/>
      <c r="L27" s="7"/>
      <c r="M27" s="75"/>
    </row>
    <row r="28" spans="1:13" ht="21" customHeight="1">
      <c r="A28" s="1" t="s">
        <v>0</v>
      </c>
      <c r="B28" s="1" t="s">
        <v>10</v>
      </c>
      <c r="C28" s="23" t="s">
        <v>1</v>
      </c>
      <c r="D28" s="2">
        <v>1</v>
      </c>
      <c r="E28" s="2">
        <v>2</v>
      </c>
      <c r="F28" s="2">
        <v>3</v>
      </c>
      <c r="G28" s="2">
        <v>4</v>
      </c>
      <c r="H28" s="2">
        <v>5</v>
      </c>
      <c r="I28" s="2">
        <v>6</v>
      </c>
      <c r="J28" s="2">
        <v>7</v>
      </c>
      <c r="K28" s="2" t="s">
        <v>2</v>
      </c>
      <c r="L28" s="2" t="s">
        <v>3</v>
      </c>
      <c r="M28" s="73" t="s">
        <v>4</v>
      </c>
    </row>
    <row r="29" spans="1:13" ht="21" customHeight="1">
      <c r="A29" s="1">
        <v>1</v>
      </c>
      <c r="B29" s="1" t="s">
        <v>59</v>
      </c>
      <c r="C29" s="67" t="s">
        <v>12</v>
      </c>
      <c r="D29" s="28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SUM(D29:J29)</f>
        <v>0</v>
      </c>
      <c r="L29" s="4"/>
      <c r="M29" s="73" t="s">
        <v>78</v>
      </c>
    </row>
    <row r="30" spans="1:13" ht="21" customHeight="1">
      <c r="A30" s="1">
        <v>2</v>
      </c>
      <c r="B30" s="31" t="s">
        <v>65</v>
      </c>
      <c r="C30" s="66" t="s">
        <v>21</v>
      </c>
      <c r="D30" s="10">
        <v>1</v>
      </c>
      <c r="E30" s="28"/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f aca="true" t="shared" si="2" ref="K30:K35">SUM(D30:J30)</f>
        <v>2</v>
      </c>
      <c r="L30" s="4"/>
      <c r="M30" s="73" t="s">
        <v>81</v>
      </c>
    </row>
    <row r="31" spans="1:13" ht="21" customHeight="1">
      <c r="A31" s="1">
        <v>3</v>
      </c>
      <c r="B31" s="31" t="s">
        <v>68</v>
      </c>
      <c r="C31" s="66" t="s">
        <v>6</v>
      </c>
      <c r="D31" s="10">
        <v>1</v>
      </c>
      <c r="E31" s="10">
        <v>0</v>
      </c>
      <c r="F31" s="28"/>
      <c r="G31" s="10">
        <v>1</v>
      </c>
      <c r="H31" s="10">
        <v>0.5</v>
      </c>
      <c r="I31" s="10">
        <v>0</v>
      </c>
      <c r="J31" s="10">
        <v>1</v>
      </c>
      <c r="K31" s="10">
        <f t="shared" si="2"/>
        <v>3.5</v>
      </c>
      <c r="L31" s="4"/>
      <c r="M31" s="73" t="s">
        <v>75</v>
      </c>
    </row>
    <row r="32" spans="1:13" ht="21" customHeight="1">
      <c r="A32" s="1">
        <v>4</v>
      </c>
      <c r="B32" s="1" t="s">
        <v>62</v>
      </c>
      <c r="C32" s="66" t="s">
        <v>5</v>
      </c>
      <c r="D32" s="10">
        <v>1</v>
      </c>
      <c r="E32" s="10">
        <v>1</v>
      </c>
      <c r="F32" s="10">
        <v>0</v>
      </c>
      <c r="G32" s="28"/>
      <c r="H32" s="10">
        <v>0</v>
      </c>
      <c r="I32" s="10">
        <v>0</v>
      </c>
      <c r="J32" s="10">
        <v>0</v>
      </c>
      <c r="K32" s="10">
        <f t="shared" si="2"/>
        <v>2</v>
      </c>
      <c r="L32" s="4"/>
      <c r="M32" s="73" t="s">
        <v>81</v>
      </c>
    </row>
    <row r="33" spans="1:13" ht="21" customHeight="1">
      <c r="A33" s="1">
        <v>5</v>
      </c>
      <c r="B33" s="31" t="s">
        <v>56</v>
      </c>
      <c r="C33" s="66" t="s">
        <v>11</v>
      </c>
      <c r="D33" s="10">
        <v>1</v>
      </c>
      <c r="E33" s="10">
        <v>1</v>
      </c>
      <c r="F33" s="10">
        <v>0.5</v>
      </c>
      <c r="G33" s="10">
        <v>1</v>
      </c>
      <c r="H33" s="28"/>
      <c r="I33" s="10">
        <v>0.5</v>
      </c>
      <c r="J33" s="10">
        <v>0.5</v>
      </c>
      <c r="K33" s="10">
        <f t="shared" si="2"/>
        <v>4.5</v>
      </c>
      <c r="L33" s="4"/>
      <c r="M33" s="73" t="s">
        <v>80</v>
      </c>
    </row>
    <row r="34" spans="1:13" ht="21" customHeight="1">
      <c r="A34" s="1">
        <v>6</v>
      </c>
      <c r="B34" s="31" t="s">
        <v>71</v>
      </c>
      <c r="C34" s="66" t="s">
        <v>7</v>
      </c>
      <c r="D34" s="10">
        <v>1</v>
      </c>
      <c r="E34" s="10">
        <v>1</v>
      </c>
      <c r="F34" s="10">
        <v>1</v>
      </c>
      <c r="G34" s="10">
        <v>1</v>
      </c>
      <c r="H34" s="10">
        <v>0.5</v>
      </c>
      <c r="I34" s="28"/>
      <c r="J34" s="10">
        <v>0.5</v>
      </c>
      <c r="K34" s="10">
        <f t="shared" si="2"/>
        <v>5</v>
      </c>
      <c r="L34" s="4"/>
      <c r="M34" s="73" t="s">
        <v>73</v>
      </c>
    </row>
    <row r="35" spans="1:13" ht="21" customHeight="1">
      <c r="A35" s="1">
        <v>7</v>
      </c>
      <c r="B35" s="1" t="s">
        <v>53</v>
      </c>
      <c r="C35" s="66" t="s">
        <v>13</v>
      </c>
      <c r="D35" s="10">
        <v>1</v>
      </c>
      <c r="E35" s="10">
        <v>1</v>
      </c>
      <c r="F35" s="10">
        <v>0</v>
      </c>
      <c r="G35" s="10">
        <v>1</v>
      </c>
      <c r="H35" s="10">
        <v>0.5</v>
      </c>
      <c r="I35" s="10">
        <v>0.5</v>
      </c>
      <c r="J35" s="28"/>
      <c r="K35" s="10">
        <f t="shared" si="2"/>
        <v>4</v>
      </c>
      <c r="L35" s="55"/>
      <c r="M35" s="73" t="s">
        <v>79</v>
      </c>
    </row>
  </sheetData>
  <sheetProtection/>
  <mergeCells count="5">
    <mergeCell ref="B1:C1"/>
    <mergeCell ref="B4:C4"/>
    <mergeCell ref="B5:C5"/>
    <mergeCell ref="B6:C6"/>
    <mergeCell ref="B7:C7"/>
  </mergeCells>
  <printOptions horizontalCentered="1"/>
  <pageMargins left="0.24" right="0.24" top="0.74" bottom="0.3" header="0.17" footer="0.22"/>
  <pageSetup horizontalDpi="600" verticalDpi="600" orientation="portrait" paperSize="9" r:id="rId1"/>
  <headerFooter alignWithMargins="0">
    <oddHeader>&amp;L
Красноярск, ККДПиШ&amp;C&amp;"Times New Roman Cyr,курсив"&amp;16 Спартакиада трудящихся Красноярского края&amp;"Times New Roman Cyr,обычный"&amp;14
&amp;10(шахматный турнир, 1 группа)&amp;R
24-25 марта 2018</oddHeader>
    <oddFooter>&amp;C&amp;14Главный судья ______________ Родин А.А.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130" zoomScaleNormal="130" zoomScalePageLayoutView="0" workbookViewId="0" topLeftCell="A31">
      <selection activeCell="R38" sqref="R38"/>
    </sheetView>
  </sheetViews>
  <sheetFormatPr defaultColWidth="9.33203125" defaultRowHeight="19.5" customHeight="1"/>
  <cols>
    <col min="1" max="1" width="3.33203125" style="35" bestFit="1" customWidth="1"/>
    <col min="2" max="2" width="22.16015625" style="35" customWidth="1"/>
    <col min="3" max="3" width="16.83203125" style="35" customWidth="1"/>
    <col min="4" max="12" width="5.83203125" style="50" customWidth="1"/>
    <col min="13" max="13" width="7.33203125" style="51" customWidth="1"/>
    <col min="14" max="14" width="8.16015625" style="52" customWidth="1"/>
    <col min="15" max="15" width="3.33203125" style="35" customWidth="1"/>
    <col min="16" max="16" width="2.16015625" style="35" bestFit="1" customWidth="1"/>
    <col min="17" max="18" width="9.33203125" style="35" customWidth="1"/>
    <col min="19" max="19" width="27.5" style="35" customWidth="1"/>
    <col min="20" max="20" width="39.33203125" style="35" bestFit="1" customWidth="1"/>
    <col min="21" max="16384" width="9.33203125" style="35" customWidth="1"/>
  </cols>
  <sheetData>
    <row r="1" spans="1:21" ht="19.5" customHeight="1">
      <c r="A1" s="32" t="s">
        <v>0</v>
      </c>
      <c r="B1" s="84" t="s">
        <v>1</v>
      </c>
      <c r="C1" s="84"/>
      <c r="D1" s="33">
        <v>1</v>
      </c>
      <c r="E1" s="33">
        <v>2</v>
      </c>
      <c r="F1" s="33">
        <v>3</v>
      </c>
      <c r="G1" s="33">
        <v>4</v>
      </c>
      <c r="H1" s="33">
        <v>5</v>
      </c>
      <c r="I1" s="33">
        <v>6</v>
      </c>
      <c r="J1" s="33">
        <v>7</v>
      </c>
      <c r="K1" s="33">
        <v>8</v>
      </c>
      <c r="L1" s="33">
        <v>9</v>
      </c>
      <c r="M1" s="34" t="s">
        <v>2</v>
      </c>
      <c r="N1" s="10" t="s">
        <v>4</v>
      </c>
      <c r="Q1" s="36"/>
      <c r="T1" s="65"/>
      <c r="U1" s="65"/>
    </row>
    <row r="2" spans="1:21" ht="19.5" customHeight="1">
      <c r="A2" s="37">
        <v>1</v>
      </c>
      <c r="B2" s="14" t="s">
        <v>15</v>
      </c>
      <c r="C2" s="15"/>
      <c r="D2" s="68"/>
      <c r="E2" s="69">
        <v>3</v>
      </c>
      <c r="F2" s="69">
        <v>3</v>
      </c>
      <c r="G2" s="69">
        <v>3</v>
      </c>
      <c r="H2" s="69">
        <v>1</v>
      </c>
      <c r="I2" s="69">
        <v>2</v>
      </c>
      <c r="J2" s="69">
        <v>3</v>
      </c>
      <c r="K2" s="69">
        <v>3</v>
      </c>
      <c r="L2" s="69">
        <v>2</v>
      </c>
      <c r="M2" s="70">
        <f>SUM(D2:L2)</f>
        <v>20</v>
      </c>
      <c r="N2" s="40">
        <v>2</v>
      </c>
      <c r="O2" s="41"/>
      <c r="Q2" s="42"/>
      <c r="T2" s="36"/>
      <c r="U2" s="65"/>
    </row>
    <row r="3" spans="1:21" ht="19.5" customHeight="1">
      <c r="A3" s="37">
        <v>2</v>
      </c>
      <c r="B3" s="86" t="s">
        <v>22</v>
      </c>
      <c r="C3" s="87"/>
      <c r="D3" s="69">
        <v>0</v>
      </c>
      <c r="E3" s="68"/>
      <c r="F3" s="69">
        <v>1</v>
      </c>
      <c r="G3" s="69">
        <v>2.5</v>
      </c>
      <c r="H3" s="69">
        <v>0</v>
      </c>
      <c r="I3" s="69">
        <v>1</v>
      </c>
      <c r="J3" s="69">
        <v>0</v>
      </c>
      <c r="K3" s="69">
        <v>1</v>
      </c>
      <c r="L3" s="69">
        <v>0.5</v>
      </c>
      <c r="M3" s="70">
        <f>SUM(D3:L3)</f>
        <v>6</v>
      </c>
      <c r="N3" s="40">
        <v>8</v>
      </c>
      <c r="O3" s="41"/>
      <c r="Q3" s="42"/>
      <c r="T3" s="36"/>
      <c r="U3" s="65"/>
    </row>
    <row r="4" spans="1:21" ht="19.5" customHeight="1">
      <c r="A4" s="37">
        <v>3</v>
      </c>
      <c r="B4" s="14" t="s">
        <v>19</v>
      </c>
      <c r="C4" s="64"/>
      <c r="D4" s="69">
        <v>0</v>
      </c>
      <c r="E4" s="69">
        <v>2</v>
      </c>
      <c r="F4" s="68"/>
      <c r="G4" s="69">
        <v>2</v>
      </c>
      <c r="H4" s="69">
        <v>0</v>
      </c>
      <c r="I4" s="69">
        <v>2</v>
      </c>
      <c r="J4" s="69">
        <v>2</v>
      </c>
      <c r="K4" s="69">
        <v>1</v>
      </c>
      <c r="L4" s="69">
        <v>1</v>
      </c>
      <c r="M4" s="70" t="s">
        <v>84</v>
      </c>
      <c r="N4" s="40">
        <v>5</v>
      </c>
      <c r="O4" s="41"/>
      <c r="T4" s="36"/>
      <c r="U4" s="65"/>
    </row>
    <row r="5" spans="1:21" ht="19.5" customHeight="1">
      <c r="A5" s="37">
        <v>4</v>
      </c>
      <c r="B5" s="14" t="s">
        <v>23</v>
      </c>
      <c r="C5" s="64"/>
      <c r="D5" s="69">
        <v>0</v>
      </c>
      <c r="E5" s="69">
        <v>0.5</v>
      </c>
      <c r="F5" s="69">
        <v>1</v>
      </c>
      <c r="G5" s="68"/>
      <c r="H5" s="69">
        <v>0</v>
      </c>
      <c r="I5" s="69">
        <v>1</v>
      </c>
      <c r="J5" s="69">
        <v>0.5</v>
      </c>
      <c r="K5" s="69">
        <v>0</v>
      </c>
      <c r="L5" s="69">
        <v>0</v>
      </c>
      <c r="M5" s="70">
        <f>SUM(D5:L5)</f>
        <v>3</v>
      </c>
      <c r="N5" s="40">
        <v>9</v>
      </c>
      <c r="O5" s="41"/>
      <c r="Q5" s="42"/>
      <c r="T5" s="36"/>
      <c r="U5" s="65"/>
    </row>
    <row r="6" spans="1:21" ht="19.5" customHeight="1">
      <c r="A6" s="37">
        <v>5</v>
      </c>
      <c r="B6" s="14" t="s">
        <v>16</v>
      </c>
      <c r="C6" s="64"/>
      <c r="D6" s="69">
        <v>2</v>
      </c>
      <c r="E6" s="69">
        <v>3</v>
      </c>
      <c r="F6" s="69">
        <v>3</v>
      </c>
      <c r="G6" s="69">
        <v>3</v>
      </c>
      <c r="H6" s="68"/>
      <c r="I6" s="69">
        <v>3</v>
      </c>
      <c r="J6" s="69">
        <v>3</v>
      </c>
      <c r="K6" s="69">
        <v>2.5</v>
      </c>
      <c r="L6" s="69">
        <v>3</v>
      </c>
      <c r="M6" s="70">
        <f>SUM(D6:L6)</f>
        <v>22.5</v>
      </c>
      <c r="N6" s="40">
        <v>1</v>
      </c>
      <c r="O6" s="41"/>
      <c r="Q6" s="85"/>
      <c r="R6" s="85"/>
      <c r="T6" s="36"/>
      <c r="U6" s="65"/>
    </row>
    <row r="7" spans="1:21" ht="19.5" customHeight="1">
      <c r="A7" s="37">
        <v>6</v>
      </c>
      <c r="B7" s="14" t="s">
        <v>17</v>
      </c>
      <c r="C7" s="64"/>
      <c r="D7" s="69">
        <v>1</v>
      </c>
      <c r="E7" s="69">
        <v>2</v>
      </c>
      <c r="F7" s="69">
        <v>1</v>
      </c>
      <c r="G7" s="69">
        <v>2</v>
      </c>
      <c r="H7" s="69">
        <v>0</v>
      </c>
      <c r="I7" s="68"/>
      <c r="J7" s="69">
        <v>1.5</v>
      </c>
      <c r="K7" s="69">
        <v>1</v>
      </c>
      <c r="L7" s="69">
        <v>0</v>
      </c>
      <c r="M7" s="70">
        <f>SUM(D7:L7)</f>
        <v>8.5</v>
      </c>
      <c r="N7" s="43">
        <v>7</v>
      </c>
      <c r="O7" s="41"/>
      <c r="Q7" s="42"/>
      <c r="T7" s="36"/>
      <c r="U7" s="65"/>
    </row>
    <row r="8" spans="1:21" ht="19.5" customHeight="1">
      <c r="A8" s="37">
        <v>7</v>
      </c>
      <c r="B8" s="14" t="s">
        <v>20</v>
      </c>
      <c r="C8" s="64"/>
      <c r="D8" s="69">
        <v>0</v>
      </c>
      <c r="E8" s="69">
        <v>3</v>
      </c>
      <c r="F8" s="69">
        <v>1</v>
      </c>
      <c r="G8" s="69">
        <v>2.5</v>
      </c>
      <c r="H8" s="69">
        <v>0</v>
      </c>
      <c r="I8" s="69">
        <v>1.5</v>
      </c>
      <c r="J8" s="68"/>
      <c r="K8" s="71">
        <v>1</v>
      </c>
      <c r="L8" s="71">
        <v>1</v>
      </c>
      <c r="M8" s="70" t="s">
        <v>85</v>
      </c>
      <c r="N8" s="43">
        <v>6</v>
      </c>
      <c r="O8" s="41"/>
      <c r="T8" s="36"/>
      <c r="U8" s="65"/>
    </row>
    <row r="9" spans="1:21" ht="19.5" customHeight="1">
      <c r="A9" s="37">
        <v>8</v>
      </c>
      <c r="B9" s="14" t="s">
        <v>14</v>
      </c>
      <c r="C9" s="64"/>
      <c r="D9" s="72">
        <v>0</v>
      </c>
      <c r="E9" s="72">
        <v>2</v>
      </c>
      <c r="F9" s="72">
        <v>2</v>
      </c>
      <c r="G9" s="72">
        <v>3</v>
      </c>
      <c r="H9" s="72">
        <v>0.5</v>
      </c>
      <c r="I9" s="72">
        <v>2</v>
      </c>
      <c r="J9" s="72">
        <v>2</v>
      </c>
      <c r="K9" s="68"/>
      <c r="L9" s="71">
        <v>0</v>
      </c>
      <c r="M9" s="70">
        <f>SUM(D9:L9)</f>
        <v>11.5</v>
      </c>
      <c r="N9" s="59">
        <v>4</v>
      </c>
      <c r="O9" s="49"/>
      <c r="P9" s="36"/>
      <c r="T9" s="36"/>
      <c r="U9" s="65"/>
    </row>
    <row r="10" spans="1:21" ht="19.5" customHeight="1">
      <c r="A10" s="37">
        <v>9</v>
      </c>
      <c r="B10" s="14" t="s">
        <v>18</v>
      </c>
      <c r="C10" s="64"/>
      <c r="D10" s="72">
        <v>1</v>
      </c>
      <c r="E10" s="72">
        <v>2.5</v>
      </c>
      <c r="F10" s="72">
        <v>2</v>
      </c>
      <c r="G10" s="72">
        <v>3</v>
      </c>
      <c r="H10" s="72">
        <v>0</v>
      </c>
      <c r="I10" s="72">
        <v>3</v>
      </c>
      <c r="J10" s="72">
        <v>2</v>
      </c>
      <c r="K10" s="72">
        <v>3</v>
      </c>
      <c r="L10" s="68"/>
      <c r="M10" s="70">
        <f>SUM(D10:K10)</f>
        <v>16.5</v>
      </c>
      <c r="N10" s="59">
        <v>3</v>
      </c>
      <c r="O10" s="49"/>
      <c r="P10" s="36"/>
      <c r="T10" s="36"/>
      <c r="U10" s="65"/>
    </row>
    <row r="11" spans="1:21" ht="19.5" customHeight="1">
      <c r="A11" s="44"/>
      <c r="B11" s="44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8"/>
      <c r="O11" s="49"/>
      <c r="P11" s="36"/>
      <c r="T11" s="53"/>
      <c r="U11" s="53"/>
    </row>
    <row r="12" spans="1:21" ht="19.5" customHeight="1">
      <c r="A12" s="32" t="s">
        <v>0</v>
      </c>
      <c r="B12" s="60" t="s">
        <v>8</v>
      </c>
      <c r="C12" s="60" t="s">
        <v>1</v>
      </c>
      <c r="D12" s="33">
        <v>1</v>
      </c>
      <c r="E12" s="33">
        <v>2</v>
      </c>
      <c r="F12" s="33">
        <v>3</v>
      </c>
      <c r="G12" s="33">
        <v>4</v>
      </c>
      <c r="H12" s="33">
        <v>5</v>
      </c>
      <c r="I12" s="33">
        <v>6</v>
      </c>
      <c r="J12" s="33">
        <v>7</v>
      </c>
      <c r="K12" s="33">
        <v>8</v>
      </c>
      <c r="L12" s="33">
        <v>9</v>
      </c>
      <c r="M12" s="34" t="s">
        <v>2</v>
      </c>
      <c r="N12" s="10" t="s">
        <v>4</v>
      </c>
      <c r="O12" s="49"/>
      <c r="P12" s="36"/>
      <c r="T12" s="53"/>
      <c r="U12" s="53"/>
    </row>
    <row r="13" spans="1:14" ht="19.5" customHeight="1">
      <c r="A13" s="37">
        <v>1</v>
      </c>
      <c r="B13" s="1" t="s">
        <v>40</v>
      </c>
      <c r="C13" s="67" t="s">
        <v>15</v>
      </c>
      <c r="D13" s="38"/>
      <c r="E13" s="2">
        <v>1</v>
      </c>
      <c r="F13" s="2">
        <v>1</v>
      </c>
      <c r="G13" s="2">
        <v>1</v>
      </c>
      <c r="H13" s="2">
        <v>0.5</v>
      </c>
      <c r="I13" s="2">
        <v>1</v>
      </c>
      <c r="J13" s="2">
        <v>1</v>
      </c>
      <c r="K13" s="2">
        <v>1</v>
      </c>
      <c r="L13" s="2">
        <v>1</v>
      </c>
      <c r="M13" s="39">
        <f>SUM(D13:L13)</f>
        <v>7.5</v>
      </c>
      <c r="N13" s="76" t="s">
        <v>72</v>
      </c>
    </row>
    <row r="14" spans="1:14" ht="19.5" customHeight="1">
      <c r="A14" s="37">
        <v>2</v>
      </c>
      <c r="B14" s="1" t="s">
        <v>34</v>
      </c>
      <c r="C14" s="66" t="s">
        <v>22</v>
      </c>
      <c r="D14" s="2">
        <v>0</v>
      </c>
      <c r="E14" s="38"/>
      <c r="F14" s="2">
        <v>0</v>
      </c>
      <c r="G14" s="2">
        <v>0.5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9">
        <f aca="true" t="shared" si="0" ref="M14:M21">SUM(D14:L14)</f>
        <v>0.5</v>
      </c>
      <c r="N14" s="76" t="s">
        <v>87</v>
      </c>
    </row>
    <row r="15" spans="1:14" ht="19.5" customHeight="1">
      <c r="A15" s="37">
        <v>3</v>
      </c>
      <c r="B15" s="1" t="s">
        <v>30</v>
      </c>
      <c r="C15" s="67" t="s">
        <v>19</v>
      </c>
      <c r="D15" s="2">
        <v>0</v>
      </c>
      <c r="E15" s="2">
        <v>1</v>
      </c>
      <c r="F15" s="38"/>
      <c r="G15" s="2">
        <v>1</v>
      </c>
      <c r="H15" s="2">
        <v>0</v>
      </c>
      <c r="I15" s="2">
        <v>1</v>
      </c>
      <c r="J15" s="2">
        <v>1</v>
      </c>
      <c r="K15" s="2">
        <v>1</v>
      </c>
      <c r="L15" s="2">
        <v>0</v>
      </c>
      <c r="M15" s="39">
        <f t="shared" si="0"/>
        <v>5</v>
      </c>
      <c r="N15" s="76" t="s">
        <v>75</v>
      </c>
    </row>
    <row r="16" spans="1:14" ht="19.5" customHeight="1">
      <c r="A16" s="37">
        <v>4</v>
      </c>
      <c r="B16" s="1" t="s">
        <v>43</v>
      </c>
      <c r="C16" s="67" t="s">
        <v>23</v>
      </c>
      <c r="D16" s="2">
        <v>0</v>
      </c>
      <c r="E16" s="2">
        <v>0.5</v>
      </c>
      <c r="F16" s="2">
        <v>0</v>
      </c>
      <c r="G16" s="38"/>
      <c r="H16" s="2">
        <v>0</v>
      </c>
      <c r="I16" s="2">
        <v>1</v>
      </c>
      <c r="J16" s="2">
        <v>0.5</v>
      </c>
      <c r="K16" s="2">
        <v>0</v>
      </c>
      <c r="L16" s="2">
        <v>0</v>
      </c>
      <c r="M16" s="39">
        <f t="shared" si="0"/>
        <v>2</v>
      </c>
      <c r="N16" s="76" t="s">
        <v>78</v>
      </c>
    </row>
    <row r="17" spans="1:14" ht="19.5" customHeight="1">
      <c r="A17" s="37">
        <v>5</v>
      </c>
      <c r="B17" s="1" t="s">
        <v>24</v>
      </c>
      <c r="C17" s="67" t="s">
        <v>16</v>
      </c>
      <c r="D17" s="2">
        <v>0.5</v>
      </c>
      <c r="E17" s="2">
        <v>1</v>
      </c>
      <c r="F17" s="2">
        <v>1</v>
      </c>
      <c r="G17" s="2">
        <v>1</v>
      </c>
      <c r="H17" s="38"/>
      <c r="I17" s="2">
        <v>1</v>
      </c>
      <c r="J17" s="2">
        <v>1</v>
      </c>
      <c r="K17" s="2">
        <v>1</v>
      </c>
      <c r="L17" s="2">
        <v>1</v>
      </c>
      <c r="M17" s="39">
        <f t="shared" si="0"/>
        <v>7.5</v>
      </c>
      <c r="N17" s="76" t="s">
        <v>72</v>
      </c>
    </row>
    <row r="18" spans="1:14" ht="19.5" customHeight="1">
      <c r="A18" s="37">
        <v>6</v>
      </c>
      <c r="B18" s="1" t="s">
        <v>29</v>
      </c>
      <c r="C18" s="67" t="s">
        <v>17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38"/>
      <c r="J18" s="2">
        <v>0</v>
      </c>
      <c r="K18" s="2">
        <v>0</v>
      </c>
      <c r="L18" s="2">
        <v>0</v>
      </c>
      <c r="M18" s="39">
        <f t="shared" si="0"/>
        <v>1</v>
      </c>
      <c r="N18" s="77" t="s">
        <v>86</v>
      </c>
    </row>
    <row r="19" spans="1:14" ht="19.5" customHeight="1">
      <c r="A19" s="37">
        <v>7</v>
      </c>
      <c r="B19" s="1" t="s">
        <v>48</v>
      </c>
      <c r="C19" s="67" t="s">
        <v>20</v>
      </c>
      <c r="D19" s="2">
        <v>0</v>
      </c>
      <c r="E19" s="2">
        <v>1</v>
      </c>
      <c r="F19" s="2">
        <v>0</v>
      </c>
      <c r="G19" s="2">
        <v>0.5</v>
      </c>
      <c r="H19" s="2">
        <v>0</v>
      </c>
      <c r="I19" s="2">
        <v>1</v>
      </c>
      <c r="J19" s="38"/>
      <c r="K19" s="54">
        <v>0</v>
      </c>
      <c r="L19" s="54">
        <v>0</v>
      </c>
      <c r="M19" s="39">
        <f t="shared" si="0"/>
        <v>2.5</v>
      </c>
      <c r="N19" s="77" t="s">
        <v>77</v>
      </c>
    </row>
    <row r="20" spans="1:14" ht="19.5" customHeight="1">
      <c r="A20" s="37">
        <v>8</v>
      </c>
      <c r="B20" s="1" t="s">
        <v>31</v>
      </c>
      <c r="C20" s="67" t="s">
        <v>14</v>
      </c>
      <c r="D20" s="2">
        <v>0</v>
      </c>
      <c r="E20" s="33">
        <v>1</v>
      </c>
      <c r="F20" s="33">
        <v>0</v>
      </c>
      <c r="G20" s="33">
        <v>1</v>
      </c>
      <c r="H20" s="33">
        <v>0</v>
      </c>
      <c r="I20" s="33">
        <v>1</v>
      </c>
      <c r="J20" s="33">
        <v>1</v>
      </c>
      <c r="K20" s="38"/>
      <c r="L20" s="54">
        <v>0</v>
      </c>
      <c r="M20" s="39">
        <f t="shared" si="0"/>
        <v>4</v>
      </c>
      <c r="N20" s="78" t="s">
        <v>76</v>
      </c>
    </row>
    <row r="21" spans="1:14" ht="19.5" customHeight="1">
      <c r="A21" s="37">
        <v>9</v>
      </c>
      <c r="B21" s="1" t="s">
        <v>35</v>
      </c>
      <c r="C21" s="67" t="s">
        <v>18</v>
      </c>
      <c r="D21" s="2">
        <v>0</v>
      </c>
      <c r="E21" s="33">
        <v>1</v>
      </c>
      <c r="F21" s="33">
        <v>1</v>
      </c>
      <c r="G21" s="33">
        <v>1</v>
      </c>
      <c r="H21" s="33">
        <v>0</v>
      </c>
      <c r="I21" s="33">
        <v>1</v>
      </c>
      <c r="J21" s="33">
        <v>1</v>
      </c>
      <c r="K21" s="33">
        <v>1</v>
      </c>
      <c r="L21" s="38"/>
      <c r="M21" s="39">
        <f t="shared" si="0"/>
        <v>6</v>
      </c>
      <c r="N21" s="78" t="s">
        <v>79</v>
      </c>
    </row>
    <row r="23" spans="1:14" ht="19.5" customHeight="1">
      <c r="A23" s="32" t="s">
        <v>0</v>
      </c>
      <c r="B23" s="60" t="s">
        <v>9</v>
      </c>
      <c r="C23" s="60" t="s">
        <v>1</v>
      </c>
      <c r="D23" s="33">
        <v>1</v>
      </c>
      <c r="E23" s="33">
        <v>2</v>
      </c>
      <c r="F23" s="33">
        <v>3</v>
      </c>
      <c r="G23" s="33">
        <v>4</v>
      </c>
      <c r="H23" s="33">
        <v>5</v>
      </c>
      <c r="I23" s="33">
        <v>6</v>
      </c>
      <c r="J23" s="33">
        <v>7</v>
      </c>
      <c r="K23" s="33">
        <v>8</v>
      </c>
      <c r="L23" s="33">
        <v>9</v>
      </c>
      <c r="M23" s="34" t="s">
        <v>2</v>
      </c>
      <c r="N23" s="10" t="s">
        <v>4</v>
      </c>
    </row>
    <row r="24" spans="1:14" ht="19.5" customHeight="1">
      <c r="A24" s="37">
        <v>1</v>
      </c>
      <c r="B24" s="1" t="s">
        <v>41</v>
      </c>
      <c r="C24" s="67" t="s">
        <v>15</v>
      </c>
      <c r="D24" s="38"/>
      <c r="E24" s="2">
        <v>1</v>
      </c>
      <c r="F24" s="2">
        <v>1</v>
      </c>
      <c r="G24" s="2">
        <v>1</v>
      </c>
      <c r="H24" s="2">
        <v>0.5</v>
      </c>
      <c r="I24" s="2">
        <v>1</v>
      </c>
      <c r="J24" s="2">
        <v>1</v>
      </c>
      <c r="K24" s="2">
        <v>1</v>
      </c>
      <c r="L24" s="2">
        <v>1</v>
      </c>
      <c r="M24" s="39">
        <f aca="true" t="shared" si="1" ref="M24:M31">SUM(D24:L24)</f>
        <v>7.5</v>
      </c>
      <c r="N24" s="76" t="s">
        <v>73</v>
      </c>
    </row>
    <row r="25" spans="1:14" ht="19.5" customHeight="1">
      <c r="A25" s="37">
        <v>2</v>
      </c>
      <c r="B25" s="1" t="s">
        <v>36</v>
      </c>
      <c r="C25" s="66" t="s">
        <v>22</v>
      </c>
      <c r="D25" s="2">
        <v>0</v>
      </c>
      <c r="E25" s="38"/>
      <c r="F25" s="2">
        <v>0</v>
      </c>
      <c r="G25" s="2">
        <v>1</v>
      </c>
      <c r="H25" s="2">
        <v>0</v>
      </c>
      <c r="I25" s="2">
        <v>1</v>
      </c>
      <c r="J25" s="2">
        <v>0</v>
      </c>
      <c r="K25" s="2">
        <v>0</v>
      </c>
      <c r="L25" s="2">
        <v>0.5</v>
      </c>
      <c r="M25" s="39">
        <f t="shared" si="1"/>
        <v>2.5</v>
      </c>
      <c r="N25" s="76" t="s">
        <v>88</v>
      </c>
    </row>
    <row r="26" spans="1:14" ht="19.5" customHeight="1">
      <c r="A26" s="37">
        <v>3</v>
      </c>
      <c r="B26" s="1" t="s">
        <v>32</v>
      </c>
      <c r="C26" s="67" t="s">
        <v>19</v>
      </c>
      <c r="D26" s="2">
        <v>0</v>
      </c>
      <c r="E26" s="2">
        <v>1</v>
      </c>
      <c r="F26" s="38"/>
      <c r="G26" s="2">
        <v>1</v>
      </c>
      <c r="H26" s="2">
        <v>0</v>
      </c>
      <c r="I26" s="2">
        <v>1</v>
      </c>
      <c r="J26" s="2">
        <v>1</v>
      </c>
      <c r="K26" s="2">
        <v>0</v>
      </c>
      <c r="L26" s="2">
        <v>1</v>
      </c>
      <c r="M26" s="39">
        <f t="shared" si="1"/>
        <v>5</v>
      </c>
      <c r="N26" s="76" t="s">
        <v>75</v>
      </c>
    </row>
    <row r="27" spans="1:14" ht="19.5" customHeight="1">
      <c r="A27" s="37">
        <v>4</v>
      </c>
      <c r="B27" s="1" t="s">
        <v>44</v>
      </c>
      <c r="C27" s="67" t="s">
        <v>23</v>
      </c>
      <c r="D27" s="2">
        <v>0</v>
      </c>
      <c r="E27" s="2">
        <v>0</v>
      </c>
      <c r="F27" s="2">
        <v>0</v>
      </c>
      <c r="G27" s="38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9">
        <f t="shared" si="1"/>
        <v>0</v>
      </c>
      <c r="N27" s="76" t="s">
        <v>87</v>
      </c>
    </row>
    <row r="28" spans="1:14" ht="19.5" customHeight="1">
      <c r="A28" s="37">
        <v>5</v>
      </c>
      <c r="B28" s="1" t="s">
        <v>25</v>
      </c>
      <c r="C28" s="67" t="s">
        <v>16</v>
      </c>
      <c r="D28" s="2">
        <v>0.5</v>
      </c>
      <c r="E28" s="2">
        <v>1</v>
      </c>
      <c r="F28" s="2">
        <v>1</v>
      </c>
      <c r="G28" s="2">
        <v>1</v>
      </c>
      <c r="H28" s="38"/>
      <c r="I28" s="2">
        <v>1</v>
      </c>
      <c r="J28" s="2">
        <v>1</v>
      </c>
      <c r="K28" s="2">
        <v>0.5</v>
      </c>
      <c r="L28" s="2">
        <v>1</v>
      </c>
      <c r="M28" s="39">
        <f t="shared" si="1"/>
        <v>7</v>
      </c>
      <c r="N28" s="76" t="s">
        <v>80</v>
      </c>
    </row>
    <row r="29" spans="1:14" ht="19.5" customHeight="1">
      <c r="A29" s="37">
        <v>6</v>
      </c>
      <c r="B29" s="1" t="s">
        <v>28</v>
      </c>
      <c r="C29" s="67" t="s">
        <v>17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38"/>
      <c r="J29" s="2">
        <v>0.5</v>
      </c>
      <c r="K29" s="2">
        <v>0</v>
      </c>
      <c r="L29" s="2">
        <v>0</v>
      </c>
      <c r="M29" s="39">
        <f t="shared" si="1"/>
        <v>1.5</v>
      </c>
      <c r="N29" s="77" t="s">
        <v>86</v>
      </c>
    </row>
    <row r="30" spans="1:14" ht="19.5" customHeight="1">
      <c r="A30" s="37">
        <v>7</v>
      </c>
      <c r="B30" s="1" t="s">
        <v>47</v>
      </c>
      <c r="C30" s="67" t="s">
        <v>20</v>
      </c>
      <c r="D30" s="2">
        <v>0</v>
      </c>
      <c r="E30" s="2">
        <v>1</v>
      </c>
      <c r="F30" s="2">
        <v>0</v>
      </c>
      <c r="G30" s="2">
        <v>1</v>
      </c>
      <c r="H30" s="2">
        <v>0</v>
      </c>
      <c r="I30" s="2">
        <v>0.5</v>
      </c>
      <c r="J30" s="38"/>
      <c r="K30" s="54">
        <v>0</v>
      </c>
      <c r="L30" s="54">
        <v>0</v>
      </c>
      <c r="M30" s="39">
        <f t="shared" si="1"/>
        <v>2.5</v>
      </c>
      <c r="N30" s="77" t="s">
        <v>88</v>
      </c>
    </row>
    <row r="31" spans="1:14" ht="19.5" customHeight="1">
      <c r="A31" s="37">
        <v>8</v>
      </c>
      <c r="B31" s="1" t="s">
        <v>45</v>
      </c>
      <c r="C31" s="67" t="s">
        <v>14</v>
      </c>
      <c r="D31" s="33">
        <v>0</v>
      </c>
      <c r="E31" s="33">
        <v>1</v>
      </c>
      <c r="F31" s="33">
        <v>1</v>
      </c>
      <c r="G31" s="33">
        <v>1</v>
      </c>
      <c r="H31" s="33">
        <v>0.5</v>
      </c>
      <c r="I31" s="33">
        <v>1</v>
      </c>
      <c r="J31" s="33">
        <v>1</v>
      </c>
      <c r="K31" s="38"/>
      <c r="L31" s="54">
        <v>0</v>
      </c>
      <c r="M31" s="39">
        <f t="shared" si="1"/>
        <v>5.5</v>
      </c>
      <c r="N31" s="78" t="s">
        <v>79</v>
      </c>
    </row>
    <row r="32" spans="1:14" ht="19.5" customHeight="1">
      <c r="A32" s="37">
        <v>9</v>
      </c>
      <c r="B32" s="1" t="s">
        <v>37</v>
      </c>
      <c r="C32" s="67" t="s">
        <v>18</v>
      </c>
      <c r="D32" s="33">
        <v>0</v>
      </c>
      <c r="E32" s="33">
        <v>0.5</v>
      </c>
      <c r="F32" s="33">
        <v>0</v>
      </c>
      <c r="G32" s="33">
        <v>1</v>
      </c>
      <c r="H32" s="33">
        <v>0</v>
      </c>
      <c r="I32" s="33">
        <v>1</v>
      </c>
      <c r="J32" s="33">
        <v>1</v>
      </c>
      <c r="K32" s="33">
        <v>1</v>
      </c>
      <c r="L32" s="38"/>
      <c r="M32" s="39">
        <f>SUM(D32:K32)</f>
        <v>4.5</v>
      </c>
      <c r="N32" s="78" t="s">
        <v>76</v>
      </c>
    </row>
    <row r="33" ht="19.5" customHeight="1">
      <c r="N33" s="79"/>
    </row>
    <row r="34" spans="1:14" ht="19.5" customHeight="1">
      <c r="A34" s="32" t="s">
        <v>0</v>
      </c>
      <c r="B34" s="60" t="s">
        <v>10</v>
      </c>
      <c r="C34" s="60" t="s">
        <v>1</v>
      </c>
      <c r="D34" s="33">
        <v>1</v>
      </c>
      <c r="E34" s="33">
        <v>2</v>
      </c>
      <c r="F34" s="33">
        <v>3</v>
      </c>
      <c r="G34" s="33">
        <v>4</v>
      </c>
      <c r="H34" s="33">
        <v>5</v>
      </c>
      <c r="I34" s="33">
        <v>6</v>
      </c>
      <c r="J34" s="33">
        <v>7</v>
      </c>
      <c r="K34" s="33">
        <v>8</v>
      </c>
      <c r="L34" s="33">
        <v>9</v>
      </c>
      <c r="M34" s="34" t="s">
        <v>2</v>
      </c>
      <c r="N34" s="80" t="s">
        <v>4</v>
      </c>
    </row>
    <row r="35" spans="1:14" ht="19.5" customHeight="1">
      <c r="A35" s="37">
        <v>1</v>
      </c>
      <c r="B35" s="1" t="s">
        <v>42</v>
      </c>
      <c r="C35" s="67" t="s">
        <v>15</v>
      </c>
      <c r="D35" s="38"/>
      <c r="E35" s="2">
        <v>1</v>
      </c>
      <c r="F35" s="2">
        <v>1</v>
      </c>
      <c r="G35" s="2">
        <v>1</v>
      </c>
      <c r="H35" s="2">
        <v>0</v>
      </c>
      <c r="I35" s="2">
        <v>0</v>
      </c>
      <c r="J35" s="2">
        <v>1</v>
      </c>
      <c r="K35" s="2">
        <v>1</v>
      </c>
      <c r="L35" s="2">
        <v>0</v>
      </c>
      <c r="M35" s="39">
        <f>SUM(D35:L35)</f>
        <v>5</v>
      </c>
      <c r="N35" s="76" t="s">
        <v>89</v>
      </c>
    </row>
    <row r="36" spans="1:14" ht="19.5" customHeight="1">
      <c r="A36" s="37">
        <v>2</v>
      </c>
      <c r="B36" s="1" t="s">
        <v>38</v>
      </c>
      <c r="C36" s="66" t="s">
        <v>22</v>
      </c>
      <c r="D36" s="2">
        <v>0</v>
      </c>
      <c r="E36" s="38"/>
      <c r="F36" s="2">
        <v>1</v>
      </c>
      <c r="G36" s="2">
        <v>1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39">
        <f aca="true" t="shared" si="2" ref="M36:M43">SUM(D36:L36)</f>
        <v>3</v>
      </c>
      <c r="N36" s="76" t="s">
        <v>77</v>
      </c>
    </row>
    <row r="37" spans="1:14" ht="19.5" customHeight="1">
      <c r="A37" s="37">
        <v>3</v>
      </c>
      <c r="B37" s="1" t="s">
        <v>33</v>
      </c>
      <c r="C37" s="67" t="s">
        <v>19</v>
      </c>
      <c r="D37" s="2">
        <v>0</v>
      </c>
      <c r="E37" s="2">
        <v>0</v>
      </c>
      <c r="F37" s="38"/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9">
        <f t="shared" si="2"/>
        <v>0</v>
      </c>
      <c r="N37" s="76" t="s">
        <v>87</v>
      </c>
    </row>
    <row r="38" spans="1:14" ht="19.5" customHeight="1">
      <c r="A38" s="37">
        <v>4</v>
      </c>
      <c r="B38" s="1" t="s">
        <v>49</v>
      </c>
      <c r="C38" s="67" t="s">
        <v>23</v>
      </c>
      <c r="D38" s="2">
        <v>0</v>
      </c>
      <c r="E38" s="2">
        <v>0</v>
      </c>
      <c r="F38" s="2">
        <v>1</v>
      </c>
      <c r="G38" s="38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9">
        <f t="shared" si="2"/>
        <v>1</v>
      </c>
      <c r="N38" s="76" t="s">
        <v>86</v>
      </c>
    </row>
    <row r="39" spans="1:14" ht="19.5" customHeight="1">
      <c r="A39" s="37">
        <v>5</v>
      </c>
      <c r="B39" s="1" t="s">
        <v>26</v>
      </c>
      <c r="C39" s="67" t="s">
        <v>16</v>
      </c>
      <c r="D39" s="2">
        <v>1</v>
      </c>
      <c r="E39" s="2">
        <v>1</v>
      </c>
      <c r="F39" s="2">
        <v>1</v>
      </c>
      <c r="G39" s="2">
        <v>1</v>
      </c>
      <c r="H39" s="38"/>
      <c r="I39" s="2">
        <v>1</v>
      </c>
      <c r="J39" s="2">
        <v>1</v>
      </c>
      <c r="K39" s="2">
        <v>1</v>
      </c>
      <c r="L39" s="2">
        <v>1</v>
      </c>
      <c r="M39" s="39">
        <f t="shared" si="2"/>
        <v>8</v>
      </c>
      <c r="N39" s="76" t="s">
        <v>73</v>
      </c>
    </row>
    <row r="40" spans="1:14" ht="19.5" customHeight="1">
      <c r="A40" s="37">
        <v>6</v>
      </c>
      <c r="B40" s="1" t="s">
        <v>27</v>
      </c>
      <c r="C40" s="67" t="s">
        <v>17</v>
      </c>
      <c r="D40" s="2">
        <v>1</v>
      </c>
      <c r="E40" s="2">
        <v>1</v>
      </c>
      <c r="F40" s="2">
        <v>1</v>
      </c>
      <c r="G40" s="2">
        <v>1</v>
      </c>
      <c r="H40" s="2">
        <v>0</v>
      </c>
      <c r="I40" s="38"/>
      <c r="J40" s="2">
        <v>1</v>
      </c>
      <c r="K40" s="2">
        <v>1</v>
      </c>
      <c r="L40" s="2">
        <v>0</v>
      </c>
      <c r="M40" s="39">
        <f t="shared" si="2"/>
        <v>6</v>
      </c>
      <c r="N40" s="77" t="s">
        <v>74</v>
      </c>
    </row>
    <row r="41" spans="1:14" ht="19.5" customHeight="1">
      <c r="A41" s="37">
        <v>7</v>
      </c>
      <c r="B41" s="1" t="s">
        <v>50</v>
      </c>
      <c r="C41" s="67" t="s">
        <v>20</v>
      </c>
      <c r="D41" s="2">
        <v>0</v>
      </c>
      <c r="E41" s="2">
        <v>1</v>
      </c>
      <c r="F41" s="2">
        <v>1</v>
      </c>
      <c r="G41" s="2">
        <v>1</v>
      </c>
      <c r="H41" s="2">
        <v>0</v>
      </c>
      <c r="I41" s="2">
        <v>0</v>
      </c>
      <c r="J41" s="38"/>
      <c r="K41" s="54">
        <v>1</v>
      </c>
      <c r="L41" s="54">
        <v>1</v>
      </c>
      <c r="M41" s="39">
        <f t="shared" si="2"/>
        <v>5</v>
      </c>
      <c r="N41" s="77" t="s">
        <v>89</v>
      </c>
    </row>
    <row r="42" spans="1:14" ht="19.5" customHeight="1">
      <c r="A42" s="37">
        <v>8</v>
      </c>
      <c r="B42" s="1" t="s">
        <v>46</v>
      </c>
      <c r="C42" s="67" t="s">
        <v>14</v>
      </c>
      <c r="D42" s="33">
        <v>0</v>
      </c>
      <c r="E42" s="33">
        <v>0</v>
      </c>
      <c r="F42" s="33">
        <v>1</v>
      </c>
      <c r="G42" s="33">
        <v>1</v>
      </c>
      <c r="H42" s="33">
        <v>0</v>
      </c>
      <c r="I42" s="33">
        <v>0</v>
      </c>
      <c r="J42" s="33">
        <v>0</v>
      </c>
      <c r="K42" s="38"/>
      <c r="L42" s="54">
        <v>0</v>
      </c>
      <c r="M42" s="39">
        <f t="shared" si="2"/>
        <v>2</v>
      </c>
      <c r="N42" s="78" t="s">
        <v>78</v>
      </c>
    </row>
    <row r="43" spans="1:14" ht="19.5" customHeight="1">
      <c r="A43" s="37">
        <v>9</v>
      </c>
      <c r="B43" s="1" t="s">
        <v>39</v>
      </c>
      <c r="C43" s="67" t="s">
        <v>18</v>
      </c>
      <c r="D43" s="33">
        <v>1</v>
      </c>
      <c r="E43" s="33">
        <v>1</v>
      </c>
      <c r="F43" s="33">
        <v>1</v>
      </c>
      <c r="G43" s="33">
        <v>1</v>
      </c>
      <c r="H43" s="33">
        <v>0</v>
      </c>
      <c r="I43" s="33">
        <v>1</v>
      </c>
      <c r="J43" s="33">
        <v>0</v>
      </c>
      <c r="K43" s="33">
        <v>1</v>
      </c>
      <c r="L43" s="38"/>
      <c r="M43" s="39">
        <f t="shared" si="2"/>
        <v>6</v>
      </c>
      <c r="N43" s="78" t="s">
        <v>74</v>
      </c>
    </row>
  </sheetData>
  <sheetProtection/>
  <mergeCells count="3">
    <mergeCell ref="B1:C1"/>
    <mergeCell ref="Q6:R6"/>
    <mergeCell ref="B3:C3"/>
  </mergeCells>
  <printOptions horizontalCentered="1"/>
  <pageMargins left="0.11811023622047245" right="0.11811023622047245" top="1.2598425196850394" bottom="1.0236220472440944" header="0.5118110236220472" footer="0.5118110236220472"/>
  <pageSetup horizontalDpi="600" verticalDpi="600" orientation="portrait" paperSize="9" r:id="rId1"/>
  <headerFooter alignWithMargins="0">
    <oddHeader>&amp;L
Красноярск, ККДПиШ&amp;C&amp;"Times New Roman Cyr,курсив"&amp;20Спартакиада трудящихся Красноярского края&amp;"Times New Roman Cyr,обычный"&amp;14
&amp;10(шахматный турнир,  2 группа)&amp;R
24-25 марта 2018</oddHeader>
    <oddFooter>&amp;C&amp;14Главный судья ______________ Родин А.А.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</dc:creator>
  <cp:keywords/>
  <dc:description/>
  <cp:lastModifiedBy>User</cp:lastModifiedBy>
  <cp:lastPrinted>2018-03-25T06:50:32Z</cp:lastPrinted>
  <dcterms:created xsi:type="dcterms:W3CDTF">2015-03-28T14:24:03Z</dcterms:created>
  <dcterms:modified xsi:type="dcterms:W3CDTF">2018-03-26T03:52:45Z</dcterms:modified>
  <cp:category/>
  <cp:version/>
  <cp:contentType/>
  <cp:contentStatus/>
</cp:coreProperties>
</file>